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DA70785F-B2B5-48DE-BF6C-E4AD8E22D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5" i="1" l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00" i="1"/>
  <c r="D98" i="1"/>
  <c r="D95" i="1"/>
  <c r="D93" i="1"/>
  <c r="D91" i="1"/>
  <c r="D89" i="1"/>
  <c r="D87" i="1"/>
  <c r="D85" i="1"/>
  <c r="D83" i="1"/>
  <c r="D81" i="1"/>
  <c r="D79" i="1"/>
  <c r="D77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3" i="1"/>
  <c r="D31" i="1"/>
  <c r="D29" i="1"/>
  <c r="D27" i="1"/>
  <c r="D25" i="1"/>
  <c r="D22" i="1"/>
  <c r="D20" i="1"/>
  <c r="D18" i="1"/>
  <c r="D16" i="1"/>
  <c r="D14" i="1"/>
  <c r="D12" i="1"/>
  <c r="D10" i="1"/>
  <c r="D8" i="1"/>
  <c r="D156" i="1" l="1"/>
</calcChain>
</file>

<file path=xl/sharedStrings.xml><?xml version="1.0" encoding="utf-8"?>
<sst xmlns="http://schemas.openxmlformats.org/spreadsheetml/2006/main" count="425" uniqueCount="171">
  <si>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</si>
  <si>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</si>
  <si>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</si>
  <si>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</si>
  <si>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</si>
  <si>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</si>
  <si>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</si>
  <si>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</si>
  <si>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TITUŠA BREZOVAČKOG_x000D_
ŠPANSKO 1_x000D_
ZAGREB_x000D_
Tel: +385(1)3897080   Fax: +385(1)3898002_x000D_
OIB: 07628779327_x000D_
Mail: radenka.cicak@skole.hr_x000D_
IBAN: HR9623600001101273980</t>
  </si>
  <si>
    <t xml:space="preserve">Odgovorna Osoba: Torer Mirjana_x000D_
     </t>
  </si>
  <si>
    <t>Isplata Sredstava Za Razdoblje: 01.06.2026 Do 30.06.2026</t>
  </si>
  <si>
    <t>PCTOGO D.O.O.</t>
  </si>
  <si>
    <t>98377731859</t>
  </si>
  <si>
    <t>ZAGREB</t>
  </si>
  <si>
    <t xml:space="preserve">ZAKUPNINE I NAJAMNINE                                                                                                                                 </t>
  </si>
  <si>
    <t>OŠ TITUŠA BREZOVAČKOG</t>
  </si>
  <si>
    <t>Ukupno:</t>
  </si>
  <si>
    <t>AUTOTURIST SAMOBOR d.o.o.</t>
  </si>
  <si>
    <t>95485292543</t>
  </si>
  <si>
    <t>SAMOBOR</t>
  </si>
  <si>
    <t>USLUGE TELEFONA, INTERNETA, POŠTE I PRIJEVOZA</t>
  </si>
  <si>
    <t>R-GLOBAL d.o.o.</t>
  </si>
  <si>
    <t>93152082975</t>
  </si>
  <si>
    <t>ZAGREBAČKA BANKA D.D.</t>
  </si>
  <si>
    <t>92963223473</t>
  </si>
  <si>
    <t xml:space="preserve">BANKARSKE USLUGE I USLUGE PLATNOG PROMETA                                                                                                             </t>
  </si>
  <si>
    <t>DAROJKOVIĆ D.O.O.</t>
  </si>
  <si>
    <t>92317065065</t>
  </si>
  <si>
    <t>DUGO SELO</t>
  </si>
  <si>
    <t>TEATAR TIRENA</t>
  </si>
  <si>
    <t>87983659027</t>
  </si>
  <si>
    <t>10000 ZAGREB</t>
  </si>
  <si>
    <t xml:space="preserve">OSTALI NESPOMENUTI RASHODI POSLOVANJA                                                                                                                 </t>
  </si>
  <si>
    <t>HP-HRVATSKA POŠTA D.D.</t>
  </si>
  <si>
    <t>87311810356</t>
  </si>
  <si>
    <t>GOLUBIĆ-TRGOVINA D.O.O.</t>
  </si>
  <si>
    <t>86314065016</t>
  </si>
  <si>
    <t xml:space="preserve">MATERIJAL I DIJELOVI ZA TEKUĆE I INVESTICIJSKO ODRŽAVANJE                                                                                             </t>
  </si>
  <si>
    <t>FINANCIJSKA AGENCIJA</t>
  </si>
  <si>
    <t>85821130368</t>
  </si>
  <si>
    <t xml:space="preserve">RAČUNALNE USLUGE                                                                                                                                      </t>
  </si>
  <si>
    <t>ČISTOĆA ZAGREB</t>
  </si>
  <si>
    <t>85584865987</t>
  </si>
  <si>
    <t xml:space="preserve">KOMUNALNE USLUGE                                                                                                                                      </t>
  </si>
  <si>
    <t>STUDIO MIKROFON</t>
  </si>
  <si>
    <t>84245612673</t>
  </si>
  <si>
    <t>VODOOPSKRBA I ODVODNJA d.o.o.</t>
  </si>
  <si>
    <t>83416546499</t>
  </si>
  <si>
    <t>REKORD URBANA OPREMA D.O.O.</t>
  </si>
  <si>
    <t>82065810766</t>
  </si>
  <si>
    <t>SPLIT</t>
  </si>
  <si>
    <t xml:space="preserve">UREĐAJI, STROJEVI I OPREMA ZA OSTALE NAMJENE                                                                                                          </t>
  </si>
  <si>
    <t>ZET-ZAGREBAČKI ELEKTRIČNI TRAMVAJ</t>
  </si>
  <si>
    <t>82031999604</t>
  </si>
  <si>
    <t xml:space="preserve">NAKNADE ZA PRIJEVOZ, ZA RAD NA TERENU I ODVOJENI ŽIVOT                                                                                                </t>
  </si>
  <si>
    <t>HRVATSKI TELEKOM d.d.</t>
  </si>
  <si>
    <t>81793146560</t>
  </si>
  <si>
    <t>POINT D.O.O.</t>
  </si>
  <si>
    <t>80947211460</t>
  </si>
  <si>
    <t>VARAŽDIN</t>
  </si>
  <si>
    <t>KONTROL BIRO D.O.O.</t>
  </si>
  <si>
    <t>80916616067</t>
  </si>
  <si>
    <t xml:space="preserve">INTELEKTUALNE I OSOBNE USLUGE                                                                                                                         </t>
  </si>
  <si>
    <t>AGRODALM D.O.O.</t>
  </si>
  <si>
    <t>80649374262</t>
  </si>
  <si>
    <t xml:space="preserve">MATERIJAL I SIROVINE                                                                                                                                  </t>
  </si>
  <si>
    <t>KRŠĆANSKA SADAŠNJOST d.o.o.</t>
  </si>
  <si>
    <t>79817762581</t>
  </si>
  <si>
    <t>Nema Konta Na Odabranoj Razini</t>
  </si>
  <si>
    <t>ZAGREBAČKE PEKARNE KLARA d.d.</t>
  </si>
  <si>
    <t>76842508189</t>
  </si>
  <si>
    <t>PEKARSTVO ĆENA D.O.O.</t>
  </si>
  <si>
    <t>73217261058</t>
  </si>
  <si>
    <t>PRO ALARM RJEŠENJA D.O.O.</t>
  </si>
  <si>
    <t>72864274418</t>
  </si>
  <si>
    <t xml:space="preserve">USLUGE TEKUĆEG I INVESTICIJSKOG ODRŽAVANJA                                                                                                            </t>
  </si>
  <si>
    <t>OPTIMUS LAB D.O.O.</t>
  </si>
  <si>
    <t>71981294715</t>
  </si>
  <si>
    <t>ČAKOVEC</t>
  </si>
  <si>
    <t>BAUHAUS-ZAGREB k.d.</t>
  </si>
  <si>
    <t>71642207963</t>
  </si>
  <si>
    <t>TELEMACH HRVATSKA d.o.o.</t>
  </si>
  <si>
    <t>70133616033</t>
  </si>
  <si>
    <t>HRT-HRVATSKA RADIO TELEVIZIJA</t>
  </si>
  <si>
    <t>68419124305</t>
  </si>
  <si>
    <t xml:space="preserve">USLUGE PROMIDŽBE I INFORMIRANJA                                                                                                                       </t>
  </si>
  <si>
    <t>TRGOVINA S.D.</t>
  </si>
  <si>
    <t>67137232140</t>
  </si>
  <si>
    <t>BIPA D.O.O.</t>
  </si>
  <si>
    <t>66498917936</t>
  </si>
  <si>
    <t xml:space="preserve">UREDSKI MATERIJAL I OSTALI MATERIJALNI RASHODI                                                                                                        </t>
  </si>
  <si>
    <t>ADLER GmbH d.o.o.</t>
  </si>
  <si>
    <t>66411260710</t>
  </si>
  <si>
    <t>NARODNE NOVINE</t>
  </si>
  <si>
    <t>64546066176</t>
  </si>
  <si>
    <t>HEP OPSKRBA d.o.o.</t>
  </si>
  <si>
    <t>63073332379</t>
  </si>
  <si>
    <t xml:space="preserve">ENERGIJA                                                                                                                                              </t>
  </si>
  <si>
    <t>NAŠE KLASJE d.o.o.</t>
  </si>
  <si>
    <t>62858712399</t>
  </si>
  <si>
    <t>MLINAR pekarska industrija d.o.o.</t>
  </si>
  <si>
    <t>62296711978</t>
  </si>
  <si>
    <t>GU ZA PROSTORNO UREĐENJE</t>
  </si>
  <si>
    <t>61817894937</t>
  </si>
  <si>
    <t xml:space="preserve">ZATEZNE KAMATE                                                                                                                                        </t>
  </si>
  <si>
    <t>UPRAVLJANJE SPORTSKIM OBJEKTIMA</t>
  </si>
  <si>
    <t>59365213244</t>
  </si>
  <si>
    <t>IGO-MAT D.O.O.</t>
  </si>
  <si>
    <t>55662000497</t>
  </si>
  <si>
    <t>10432 BREGANA</t>
  </si>
  <si>
    <t>DARVITALIS D.O.O.</t>
  </si>
  <si>
    <t>55399234994</t>
  </si>
  <si>
    <t>WIENER OSIGURANJE VIG D.D.</t>
  </si>
  <si>
    <t>52848403362</t>
  </si>
  <si>
    <t xml:space="preserve">PREMIJE OSIGURANJA                                                                                                                                    </t>
  </si>
  <si>
    <t>CWS d.o.o. tekstilservis</t>
  </si>
  <si>
    <t>51026536351</t>
  </si>
  <si>
    <t>TUČIĆ D.O.O.</t>
  </si>
  <si>
    <t>47921146584</t>
  </si>
  <si>
    <t>AGS HRVATSKA D.O.O.</t>
  </si>
  <si>
    <t>47227514767</t>
  </si>
  <si>
    <t>VINDIJA D.D.</t>
  </si>
  <si>
    <t>44138062462</t>
  </si>
  <si>
    <t>OBORD D.O.O.</t>
  </si>
  <si>
    <t>38896786699</t>
  </si>
  <si>
    <t>10020 ZAGREB</t>
  </si>
  <si>
    <t>METRO CASH &amp; CARRY D.O.O.</t>
  </si>
  <si>
    <t>38016445738</t>
  </si>
  <si>
    <t>HERCEGOVA TRGOVINA D.O.O.</t>
  </si>
  <si>
    <t>37927948281</t>
  </si>
  <si>
    <t xml:space="preserve">UREDSKA OPREMA I NAMJEŠTAJ                                                                                                                            </t>
  </si>
  <si>
    <t>INFORMATIČKA OPREMA D.O.O.</t>
  </si>
  <si>
    <t>35308049906</t>
  </si>
  <si>
    <t>BATIS D.O.O.</t>
  </si>
  <si>
    <t>34654711679</t>
  </si>
  <si>
    <t>MARODI D.O.O.</t>
  </si>
  <si>
    <t>28972867079</t>
  </si>
  <si>
    <t>NEDELIŠĆE</t>
  </si>
  <si>
    <t>EKO-PROFIL J.D.O.O.</t>
  </si>
  <si>
    <t>287436656276</t>
  </si>
  <si>
    <t>LUKA</t>
  </si>
  <si>
    <t xml:space="preserve">OPREMA ZA ODRŽAVANJE I ZAŠTITU                                                                                                                        </t>
  </si>
  <si>
    <t>NAKLADA KOSINJ D.O.O.</t>
  </si>
  <si>
    <t>26853748349</t>
  </si>
  <si>
    <t>PRESIDIUM D.O.O.</t>
  </si>
  <si>
    <t>26653952209</t>
  </si>
  <si>
    <t>ROTO DINAMIC D.O.O.</t>
  </si>
  <si>
    <t>24723122482</t>
  </si>
  <si>
    <t>POPAJ PRODUKT J.D.O.O.</t>
  </si>
  <si>
    <t>20125996103</t>
  </si>
  <si>
    <t>ZAGREB, RAKITJE</t>
  </si>
  <si>
    <t>PODRAVKA D.D.</t>
  </si>
  <si>
    <t>18928523252</t>
  </si>
  <si>
    <t>KOPRIVNICA</t>
  </si>
  <si>
    <t>KRALJ-ZAŠTITA J.D.O.O.</t>
  </si>
  <si>
    <t>17663591370</t>
  </si>
  <si>
    <t>HEP TOPLINARSTVO d.o.o.</t>
  </si>
  <si>
    <t>15907062900</t>
  </si>
  <si>
    <t>AKD-ZAŠTITA D.O.O.</t>
  </si>
  <si>
    <t>09253797076</t>
  </si>
  <si>
    <t xml:space="preserve">OSTALE USLUGE                                                                                                                                         </t>
  </si>
  <si>
    <t>LEDO PLUS D.O.O.</t>
  </si>
  <si>
    <t>07179054100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</si>
  <si>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</si>
  <si>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</si>
  <si>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</si>
  <si>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</si>
  <si>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</si>
  <si>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</si>
  <si>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>Pristojbe i naknade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</si>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</sst>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3"/>
  <sheetViews>
    <sheetView tabSelected="1" zoomScaleNormal="100" workbookViewId="0">
      <selection activeCell="A155" sqref="A155:XFD15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337.29</v>
      </c>
      <c r="E7" s="10">
        <v>3235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337.29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7500</v>
      </c>
      <c r="E9" s="10">
        <v>3231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7500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13</v>
      </c>
      <c r="D11" s="18">
        <v>780</v>
      </c>
      <c r="E11" s="10">
        <v>3235</v>
      </c>
      <c r="F11" s="9" t="s">
        <v>14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780</v>
      </c>
      <c r="E12" s="24"/>
      <c r="F12" s="26"/>
      <c r="G12" s="27"/>
    </row>
    <row r="13" spans="1:7" x14ac:dyDescent="0.25">
      <c r="A13" s="9" t="s">
        <v>23</v>
      </c>
      <c r="B13" s="14" t="s">
        <v>24</v>
      </c>
      <c r="C13" s="10" t="s">
        <v>13</v>
      </c>
      <c r="D13" s="18">
        <v>212.12</v>
      </c>
      <c r="E13" s="10">
        <v>3431</v>
      </c>
      <c r="F13" s="9" t="s">
        <v>25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212.12</v>
      </c>
      <c r="E14" s="24"/>
      <c r="F14" s="26"/>
      <c r="G14" s="27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8031</v>
      </c>
      <c r="E15" s="10">
        <v>3231</v>
      </c>
      <c r="F15" s="9" t="s">
        <v>20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8031</v>
      </c>
      <c r="E16" s="24"/>
      <c r="F16" s="26"/>
      <c r="G16" s="27"/>
    </row>
    <row r="17" spans="1:7" x14ac:dyDescent="0.25">
      <c r="A17" s="9" t="s">
        <v>29</v>
      </c>
      <c r="B17" s="14" t="s">
        <v>30</v>
      </c>
      <c r="C17" s="10" t="s">
        <v>31</v>
      </c>
      <c r="D17" s="18">
        <v>350</v>
      </c>
      <c r="E17" s="10">
        <v>3299</v>
      </c>
      <c r="F17" s="9" t="s">
        <v>32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350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13</v>
      </c>
      <c r="D19" s="18">
        <v>84.25</v>
      </c>
      <c r="E19" s="10">
        <v>3231</v>
      </c>
      <c r="F19" s="9" t="s">
        <v>20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84.25</v>
      </c>
      <c r="E20" s="24"/>
      <c r="F20" s="26"/>
      <c r="G20" s="27"/>
    </row>
    <row r="21" spans="1:7" x14ac:dyDescent="0.25">
      <c r="A21" s="9" t="s">
        <v>35</v>
      </c>
      <c r="B21" s="14" t="s">
        <v>36</v>
      </c>
      <c r="C21" s="10" t="s">
        <v>13</v>
      </c>
      <c r="D21" s="18">
        <v>3.93</v>
      </c>
      <c r="E21" s="10">
        <v>3224</v>
      </c>
      <c r="F21" s="9" t="s">
        <v>37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3.93</v>
      </c>
      <c r="E22" s="24"/>
      <c r="F22" s="26"/>
      <c r="G22" s="27"/>
    </row>
    <row r="23" spans="1:7" x14ac:dyDescent="0.25">
      <c r="A23" s="9" t="s">
        <v>38</v>
      </c>
      <c r="B23" s="14" t="s">
        <v>39</v>
      </c>
      <c r="C23" s="10" t="s">
        <v>13</v>
      </c>
      <c r="D23" s="18">
        <v>3.66</v>
      </c>
      <c r="E23" s="10">
        <v>3238</v>
      </c>
      <c r="F23" s="9" t="s">
        <v>40</v>
      </c>
      <c r="G23" s="28" t="s">
        <v>15</v>
      </c>
    </row>
    <row r="24" spans="1:7" x14ac:dyDescent="0.25">
      <c r="A24" s="9"/>
      <c r="B24" s="14"/>
      <c r="C24" s="10"/>
      <c r="D24" s="18">
        <v>64.7</v>
      </c>
      <c r="E24" s="10">
        <v>3299</v>
      </c>
      <c r="F24" s="9" t="s">
        <v>32</v>
      </c>
      <c r="G24" s="29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SUM(D23:D24)</f>
        <v>68.36</v>
      </c>
      <c r="E25" s="24"/>
      <c r="F25" s="26"/>
      <c r="G25" s="27"/>
    </row>
    <row r="26" spans="1:7" x14ac:dyDescent="0.25">
      <c r="A26" s="9" t="s">
        <v>41</v>
      </c>
      <c r="B26" s="14" t="s">
        <v>42</v>
      </c>
      <c r="C26" s="10" t="s">
        <v>13</v>
      </c>
      <c r="D26" s="18">
        <v>1414.13</v>
      </c>
      <c r="E26" s="10">
        <v>3234</v>
      </c>
      <c r="F26" s="9" t="s">
        <v>43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1414.13</v>
      </c>
      <c r="E27" s="24"/>
      <c r="F27" s="26"/>
      <c r="G27" s="27"/>
    </row>
    <row r="28" spans="1:7" x14ac:dyDescent="0.25">
      <c r="A28" s="9" t="s">
        <v>44</v>
      </c>
      <c r="B28" s="14" t="s">
        <v>45</v>
      </c>
      <c r="C28" s="10" t="s">
        <v>13</v>
      </c>
      <c r="D28" s="18">
        <v>1000</v>
      </c>
      <c r="E28" s="10">
        <v>3299</v>
      </c>
      <c r="F28" s="9" t="s">
        <v>32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1000</v>
      </c>
      <c r="E29" s="24"/>
      <c r="F29" s="26"/>
      <c r="G29" s="27"/>
    </row>
    <row r="30" spans="1:7" x14ac:dyDescent="0.25">
      <c r="A30" s="9" t="s">
        <v>46</v>
      </c>
      <c r="B30" s="14" t="s">
        <v>47</v>
      </c>
      <c r="C30" s="10" t="s">
        <v>13</v>
      </c>
      <c r="D30" s="18">
        <v>1151.07</v>
      </c>
      <c r="E30" s="10">
        <v>3234</v>
      </c>
      <c r="F30" s="9" t="s">
        <v>43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1151.07</v>
      </c>
      <c r="E31" s="24"/>
      <c r="F31" s="26"/>
      <c r="G31" s="27"/>
    </row>
    <row r="32" spans="1:7" x14ac:dyDescent="0.25">
      <c r="A32" s="9" t="s">
        <v>48</v>
      </c>
      <c r="B32" s="14" t="s">
        <v>49</v>
      </c>
      <c r="C32" s="10" t="s">
        <v>50</v>
      </c>
      <c r="D32" s="18">
        <v>1818</v>
      </c>
      <c r="E32" s="10">
        <v>4227</v>
      </c>
      <c r="F32" s="9" t="s">
        <v>51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1818</v>
      </c>
      <c r="E33" s="24"/>
      <c r="F33" s="26"/>
      <c r="G33" s="27"/>
    </row>
    <row r="34" spans="1:7" x14ac:dyDescent="0.25">
      <c r="A34" s="9" t="s">
        <v>52</v>
      </c>
      <c r="B34" s="14" t="s">
        <v>53</v>
      </c>
      <c r="C34" s="10" t="s">
        <v>13</v>
      </c>
      <c r="D34" s="18">
        <v>76.98</v>
      </c>
      <c r="E34" s="10">
        <v>3212</v>
      </c>
      <c r="F34" s="9" t="s">
        <v>54</v>
      </c>
      <c r="G34" s="28" t="s">
        <v>15</v>
      </c>
    </row>
    <row r="35" spans="1:7" x14ac:dyDescent="0.25">
      <c r="A35" s="9"/>
      <c r="B35" s="14"/>
      <c r="C35" s="10"/>
      <c r="D35" s="18">
        <v>299.75</v>
      </c>
      <c r="E35" s="10">
        <v>3212</v>
      </c>
      <c r="F35" s="9" t="s">
        <v>54</v>
      </c>
      <c r="G35" s="29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SUM(D34:D35)</f>
        <v>376.73</v>
      </c>
      <c r="E36" s="24"/>
      <c r="F36" s="26"/>
      <c r="G36" s="27"/>
    </row>
    <row r="37" spans="1:7" x14ac:dyDescent="0.25">
      <c r="A37" s="9" t="s">
        <v>55</v>
      </c>
      <c r="B37" s="14" t="s">
        <v>56</v>
      </c>
      <c r="C37" s="10" t="s">
        <v>13</v>
      </c>
      <c r="D37" s="18">
        <v>248.29</v>
      </c>
      <c r="E37" s="10">
        <v>3231</v>
      </c>
      <c r="F37" s="9" t="s">
        <v>20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248.29</v>
      </c>
      <c r="E38" s="24"/>
      <c r="F38" s="26"/>
      <c r="G38" s="27"/>
    </row>
    <row r="39" spans="1:7" x14ac:dyDescent="0.25">
      <c r="A39" s="9" t="s">
        <v>57</v>
      </c>
      <c r="B39" s="14" t="s">
        <v>58</v>
      </c>
      <c r="C39" s="10" t="s">
        <v>59</v>
      </c>
      <c r="D39" s="18">
        <v>141.97999999999999</v>
      </c>
      <c r="E39" s="10">
        <v>4227</v>
      </c>
      <c r="F39" s="9" t="s">
        <v>51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141.97999999999999</v>
      </c>
      <c r="E40" s="24"/>
      <c r="F40" s="26"/>
      <c r="G40" s="27"/>
    </row>
    <row r="41" spans="1:7" x14ac:dyDescent="0.25">
      <c r="A41" s="9" t="s">
        <v>60</v>
      </c>
      <c r="B41" s="14" t="s">
        <v>61</v>
      </c>
      <c r="C41" s="10" t="s">
        <v>13</v>
      </c>
      <c r="D41" s="18">
        <v>1937.5</v>
      </c>
      <c r="E41" s="10">
        <v>3237</v>
      </c>
      <c r="F41" s="9" t="s">
        <v>62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1937.5</v>
      </c>
      <c r="E42" s="24"/>
      <c r="F42" s="26"/>
      <c r="G42" s="27"/>
    </row>
    <row r="43" spans="1:7" x14ac:dyDescent="0.25">
      <c r="A43" s="9" t="s">
        <v>63</v>
      </c>
      <c r="B43" s="14" t="s">
        <v>64</v>
      </c>
      <c r="C43" s="10" t="s">
        <v>13</v>
      </c>
      <c r="D43" s="18">
        <v>2014.45</v>
      </c>
      <c r="E43" s="10">
        <v>3222</v>
      </c>
      <c r="F43" s="9" t="s">
        <v>65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2014.45</v>
      </c>
      <c r="E44" s="24"/>
      <c r="F44" s="26"/>
      <c r="G44" s="27"/>
    </row>
    <row r="45" spans="1:7" x14ac:dyDescent="0.25">
      <c r="A45" s="9" t="s">
        <v>66</v>
      </c>
      <c r="B45" s="14" t="s">
        <v>67</v>
      </c>
      <c r="C45" s="10" t="s">
        <v>13</v>
      </c>
      <c r="D45" s="18">
        <v>72.56</v>
      </c>
      <c r="E45" s="10">
        <v>3722</v>
      </c>
      <c r="F45" s="9" t="s">
        <v>68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72.56</v>
      </c>
      <c r="E46" s="24"/>
      <c r="F46" s="26"/>
      <c r="G46" s="27"/>
    </row>
    <row r="47" spans="1:7" x14ac:dyDescent="0.25">
      <c r="A47" s="9" t="s">
        <v>69</v>
      </c>
      <c r="B47" s="14" t="s">
        <v>70</v>
      </c>
      <c r="C47" s="10" t="s">
        <v>13</v>
      </c>
      <c r="D47" s="18">
        <v>3153.54</v>
      </c>
      <c r="E47" s="10">
        <v>3222</v>
      </c>
      <c r="F47" s="9" t="s">
        <v>65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3153.54</v>
      </c>
      <c r="E48" s="24"/>
      <c r="F48" s="26"/>
      <c r="G48" s="27"/>
    </row>
    <row r="49" spans="1:7" x14ac:dyDescent="0.25">
      <c r="A49" s="9" t="s">
        <v>71</v>
      </c>
      <c r="B49" s="14" t="s">
        <v>72</v>
      </c>
      <c r="C49" s="10" t="s">
        <v>13</v>
      </c>
      <c r="D49" s="18">
        <v>20.8</v>
      </c>
      <c r="E49" s="10">
        <v>3222</v>
      </c>
      <c r="F49" s="9" t="s">
        <v>65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20.8</v>
      </c>
      <c r="E50" s="24"/>
      <c r="F50" s="26"/>
      <c r="G50" s="27"/>
    </row>
    <row r="51" spans="1:7" x14ac:dyDescent="0.25">
      <c r="A51" s="9" t="s">
        <v>73</v>
      </c>
      <c r="B51" s="14" t="s">
        <v>74</v>
      </c>
      <c r="C51" s="10" t="s">
        <v>13</v>
      </c>
      <c r="D51" s="18">
        <v>75</v>
      </c>
      <c r="E51" s="10">
        <v>3232</v>
      </c>
      <c r="F51" s="9" t="s">
        <v>75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75</v>
      </c>
      <c r="E52" s="24"/>
      <c r="F52" s="26"/>
      <c r="G52" s="27"/>
    </row>
    <row r="53" spans="1:7" x14ac:dyDescent="0.25">
      <c r="A53" s="9" t="s">
        <v>76</v>
      </c>
      <c r="B53" s="14" t="s">
        <v>77</v>
      </c>
      <c r="C53" s="10" t="s">
        <v>78</v>
      </c>
      <c r="D53" s="18">
        <v>143.75</v>
      </c>
      <c r="E53" s="10">
        <v>3238</v>
      </c>
      <c r="F53" s="9" t="s">
        <v>40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143.75</v>
      </c>
      <c r="E54" s="24"/>
      <c r="F54" s="26"/>
      <c r="G54" s="27"/>
    </row>
    <row r="55" spans="1:7" x14ac:dyDescent="0.25">
      <c r="A55" s="9" t="s">
        <v>79</v>
      </c>
      <c r="B55" s="14" t="s">
        <v>80</v>
      </c>
      <c r="C55" s="10" t="s">
        <v>13</v>
      </c>
      <c r="D55" s="18">
        <v>36.54</v>
      </c>
      <c r="E55" s="10">
        <v>3224</v>
      </c>
      <c r="F55" s="9" t="s">
        <v>37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36.54</v>
      </c>
      <c r="E56" s="24"/>
      <c r="F56" s="26"/>
      <c r="G56" s="27"/>
    </row>
    <row r="57" spans="1:7" x14ac:dyDescent="0.25">
      <c r="A57" s="9" t="s">
        <v>81</v>
      </c>
      <c r="B57" s="14" t="s">
        <v>82</v>
      </c>
      <c r="C57" s="10" t="s">
        <v>13</v>
      </c>
      <c r="D57" s="18">
        <v>38.94</v>
      </c>
      <c r="E57" s="10">
        <v>3231</v>
      </c>
      <c r="F57" s="9" t="s">
        <v>20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38.94</v>
      </c>
      <c r="E58" s="24"/>
      <c r="F58" s="26"/>
      <c r="G58" s="27"/>
    </row>
    <row r="59" spans="1:7" x14ac:dyDescent="0.25">
      <c r="A59" s="9" t="s">
        <v>83</v>
      </c>
      <c r="B59" s="14" t="s">
        <v>84</v>
      </c>
      <c r="C59" s="10" t="s">
        <v>13</v>
      </c>
      <c r="D59" s="18">
        <v>21.24</v>
      </c>
      <c r="E59" s="10">
        <v>3233</v>
      </c>
      <c r="F59" s="9" t="s">
        <v>85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21.24</v>
      </c>
      <c r="E60" s="24"/>
      <c r="F60" s="26"/>
      <c r="G60" s="27"/>
    </row>
    <row r="61" spans="1:7" x14ac:dyDescent="0.25">
      <c r="A61" s="9" t="s">
        <v>86</v>
      </c>
      <c r="B61" s="14" t="s">
        <v>87</v>
      </c>
      <c r="C61" s="10" t="s">
        <v>13</v>
      </c>
      <c r="D61" s="18">
        <v>100</v>
      </c>
      <c r="E61" s="10">
        <v>3299</v>
      </c>
      <c r="F61" s="9" t="s">
        <v>32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100</v>
      </c>
      <c r="E62" s="24"/>
      <c r="F62" s="26"/>
      <c r="G62" s="27"/>
    </row>
    <row r="63" spans="1:7" x14ac:dyDescent="0.25">
      <c r="A63" s="9" t="s">
        <v>88</v>
      </c>
      <c r="B63" s="14" t="s">
        <v>89</v>
      </c>
      <c r="C63" s="10" t="s">
        <v>13</v>
      </c>
      <c r="D63" s="18">
        <v>61.3</v>
      </c>
      <c r="E63" s="10">
        <v>3221</v>
      </c>
      <c r="F63" s="9" t="s">
        <v>90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61.3</v>
      </c>
      <c r="E64" s="24"/>
      <c r="F64" s="26"/>
      <c r="G64" s="27"/>
    </row>
    <row r="65" spans="1:7" x14ac:dyDescent="0.25">
      <c r="A65" s="9" t="s">
        <v>91</v>
      </c>
      <c r="B65" s="14" t="s">
        <v>92</v>
      </c>
      <c r="C65" s="10" t="s">
        <v>13</v>
      </c>
      <c r="D65" s="18">
        <v>787.5</v>
      </c>
      <c r="E65" s="10">
        <v>3235</v>
      </c>
      <c r="F65" s="9" t="s">
        <v>14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787.5</v>
      </c>
      <c r="E66" s="24"/>
      <c r="F66" s="26"/>
      <c r="G66" s="27"/>
    </row>
    <row r="67" spans="1:7" x14ac:dyDescent="0.25">
      <c r="A67" s="9" t="s">
        <v>93</v>
      </c>
      <c r="B67" s="14" t="s">
        <v>94</v>
      </c>
      <c r="C67" s="10" t="s">
        <v>13</v>
      </c>
      <c r="D67" s="18">
        <v>828.5</v>
      </c>
      <c r="E67" s="10">
        <v>3221</v>
      </c>
      <c r="F67" s="9" t="s">
        <v>90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828.5</v>
      </c>
      <c r="E68" s="24"/>
      <c r="F68" s="26"/>
      <c r="G68" s="27"/>
    </row>
    <row r="69" spans="1:7" x14ac:dyDescent="0.25">
      <c r="A69" s="9" t="s">
        <v>95</v>
      </c>
      <c r="B69" s="14" t="s">
        <v>96</v>
      </c>
      <c r="C69" s="10" t="s">
        <v>13</v>
      </c>
      <c r="D69" s="18">
        <v>3339.98</v>
      </c>
      <c r="E69" s="10">
        <v>3223</v>
      </c>
      <c r="F69" s="9" t="s">
        <v>97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3339.98</v>
      </c>
      <c r="E70" s="24"/>
      <c r="F70" s="26"/>
      <c r="G70" s="27"/>
    </row>
    <row r="71" spans="1:7" x14ac:dyDescent="0.25">
      <c r="A71" s="9" t="s">
        <v>98</v>
      </c>
      <c r="B71" s="14" t="s">
        <v>99</v>
      </c>
      <c r="C71" s="10" t="s">
        <v>13</v>
      </c>
      <c r="D71" s="18">
        <v>174.38</v>
      </c>
      <c r="E71" s="10">
        <v>3222</v>
      </c>
      <c r="F71" s="9" t="s">
        <v>65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174.38</v>
      </c>
      <c r="E72" s="24"/>
      <c r="F72" s="26"/>
      <c r="G72" s="27"/>
    </row>
    <row r="73" spans="1:7" x14ac:dyDescent="0.25">
      <c r="A73" s="9" t="s">
        <v>100</v>
      </c>
      <c r="B73" s="14" t="s">
        <v>101</v>
      </c>
      <c r="C73" s="10" t="s">
        <v>13</v>
      </c>
      <c r="D73" s="18">
        <v>287.19</v>
      </c>
      <c r="E73" s="10">
        <v>3222</v>
      </c>
      <c r="F73" s="9" t="s">
        <v>65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287.19</v>
      </c>
      <c r="E74" s="24"/>
      <c r="F74" s="26"/>
      <c r="G74" s="27"/>
    </row>
    <row r="75" spans="1:7" x14ac:dyDescent="0.25">
      <c r="A75" s="9" t="s">
        <v>102</v>
      </c>
      <c r="B75" s="14" t="s">
        <v>103</v>
      </c>
      <c r="C75" s="10" t="s">
        <v>13</v>
      </c>
      <c r="D75" s="18">
        <v>151.28</v>
      </c>
      <c r="E75" s="10">
        <v>3234</v>
      </c>
      <c r="F75" s="9" t="s">
        <v>43</v>
      </c>
      <c r="G75" s="28" t="s">
        <v>15</v>
      </c>
    </row>
    <row r="76" spans="1:7" x14ac:dyDescent="0.25">
      <c r="A76" s="9"/>
      <c r="B76" s="14"/>
      <c r="C76" s="10"/>
      <c r="D76" s="18">
        <v>0.06</v>
      </c>
      <c r="E76" s="10">
        <v>3433</v>
      </c>
      <c r="F76" s="9" t="s">
        <v>104</v>
      </c>
      <c r="G76" s="29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SUM(D75:D76)</f>
        <v>151.34</v>
      </c>
      <c r="E77" s="24"/>
      <c r="F77" s="26"/>
      <c r="G77" s="27"/>
    </row>
    <row r="78" spans="1:7" x14ac:dyDescent="0.25">
      <c r="A78" s="9" t="s">
        <v>105</v>
      </c>
      <c r="B78" s="14" t="s">
        <v>106</v>
      </c>
      <c r="C78" s="10" t="s">
        <v>13</v>
      </c>
      <c r="D78" s="18">
        <v>689.98</v>
      </c>
      <c r="E78" s="10">
        <v>3299</v>
      </c>
      <c r="F78" s="9" t="s">
        <v>32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689.98</v>
      </c>
      <c r="E79" s="24"/>
      <c r="F79" s="26"/>
      <c r="G79" s="27"/>
    </row>
    <row r="80" spans="1:7" x14ac:dyDescent="0.25">
      <c r="A80" s="9" t="s">
        <v>107</v>
      </c>
      <c r="B80" s="14" t="s">
        <v>108</v>
      </c>
      <c r="C80" s="10" t="s">
        <v>109</v>
      </c>
      <c r="D80" s="18">
        <v>1587.83</v>
      </c>
      <c r="E80" s="10">
        <v>3222</v>
      </c>
      <c r="F80" s="9" t="s">
        <v>65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1587.83</v>
      </c>
      <c r="E81" s="24"/>
      <c r="F81" s="26"/>
      <c r="G81" s="27"/>
    </row>
    <row r="82" spans="1:7" x14ac:dyDescent="0.25">
      <c r="A82" s="9" t="s">
        <v>110</v>
      </c>
      <c r="B82" s="14" t="s">
        <v>111</v>
      </c>
      <c r="C82" s="10" t="s">
        <v>13</v>
      </c>
      <c r="D82" s="18">
        <v>124.78</v>
      </c>
      <c r="E82" s="10">
        <v>3222</v>
      </c>
      <c r="F82" s="9" t="s">
        <v>65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124.78</v>
      </c>
      <c r="E83" s="24"/>
      <c r="F83" s="26"/>
      <c r="G83" s="27"/>
    </row>
    <row r="84" spans="1:7" x14ac:dyDescent="0.25">
      <c r="A84" s="9" t="s">
        <v>112</v>
      </c>
      <c r="B84" s="14" t="s">
        <v>113</v>
      </c>
      <c r="C84" s="10" t="s">
        <v>13</v>
      </c>
      <c r="D84" s="18">
        <v>648.14</v>
      </c>
      <c r="E84" s="10">
        <v>3292</v>
      </c>
      <c r="F84" s="9" t="s">
        <v>114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648.14</v>
      </c>
      <c r="E85" s="24"/>
      <c r="F85" s="26"/>
      <c r="G85" s="27"/>
    </row>
    <row r="86" spans="1:7" x14ac:dyDescent="0.25">
      <c r="A86" s="9" t="s">
        <v>115</v>
      </c>
      <c r="B86" s="14" t="s">
        <v>116</v>
      </c>
      <c r="C86" s="10" t="s">
        <v>13</v>
      </c>
      <c r="D86" s="18">
        <v>91.7</v>
      </c>
      <c r="E86" s="10">
        <v>3299</v>
      </c>
      <c r="F86" s="9" t="s">
        <v>32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91.7</v>
      </c>
      <c r="E87" s="24"/>
      <c r="F87" s="26"/>
      <c r="G87" s="27"/>
    </row>
    <row r="88" spans="1:7" x14ac:dyDescent="0.25">
      <c r="A88" s="9" t="s">
        <v>117</v>
      </c>
      <c r="B88" s="14" t="s">
        <v>118</v>
      </c>
      <c r="C88" s="10" t="s">
        <v>13</v>
      </c>
      <c r="D88" s="18">
        <v>142.97999999999999</v>
      </c>
      <c r="E88" s="10">
        <v>3224</v>
      </c>
      <c r="F88" s="9" t="s">
        <v>37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142.97999999999999</v>
      </c>
      <c r="E89" s="24"/>
      <c r="F89" s="26"/>
      <c r="G89" s="27"/>
    </row>
    <row r="90" spans="1:7" x14ac:dyDescent="0.25">
      <c r="A90" s="9" t="s">
        <v>119</v>
      </c>
      <c r="B90" s="14" t="s">
        <v>120</v>
      </c>
      <c r="C90" s="10" t="s">
        <v>13</v>
      </c>
      <c r="D90" s="18">
        <v>31.27</v>
      </c>
      <c r="E90" s="10">
        <v>3223</v>
      </c>
      <c r="F90" s="9" t="s">
        <v>97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31.27</v>
      </c>
      <c r="E91" s="24"/>
      <c r="F91" s="26"/>
      <c r="G91" s="27"/>
    </row>
    <row r="92" spans="1:7" x14ac:dyDescent="0.25">
      <c r="A92" s="9" t="s">
        <v>121</v>
      </c>
      <c r="B92" s="14" t="s">
        <v>122</v>
      </c>
      <c r="C92" s="10" t="s">
        <v>59</v>
      </c>
      <c r="D92" s="18">
        <v>5647.61</v>
      </c>
      <c r="E92" s="10">
        <v>3222</v>
      </c>
      <c r="F92" s="9" t="s">
        <v>65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5647.61</v>
      </c>
      <c r="E93" s="24"/>
      <c r="F93" s="26"/>
      <c r="G93" s="27"/>
    </row>
    <row r="94" spans="1:7" x14ac:dyDescent="0.25">
      <c r="A94" s="9" t="s">
        <v>123</v>
      </c>
      <c r="B94" s="14" t="s">
        <v>124</v>
      </c>
      <c r="C94" s="10" t="s">
        <v>125</v>
      </c>
      <c r="D94" s="18">
        <v>210</v>
      </c>
      <c r="E94" s="10">
        <v>3299</v>
      </c>
      <c r="F94" s="9" t="s">
        <v>32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210</v>
      </c>
      <c r="E95" s="24"/>
      <c r="F95" s="26"/>
      <c r="G95" s="27"/>
    </row>
    <row r="96" spans="1:7" x14ac:dyDescent="0.25">
      <c r="A96" s="9" t="s">
        <v>126</v>
      </c>
      <c r="B96" s="14" t="s">
        <v>127</v>
      </c>
      <c r="C96" s="10" t="s">
        <v>13</v>
      </c>
      <c r="D96" s="18">
        <v>20.059999999999999</v>
      </c>
      <c r="E96" s="10">
        <v>3221</v>
      </c>
      <c r="F96" s="9" t="s">
        <v>90</v>
      </c>
      <c r="G96" s="28" t="s">
        <v>15</v>
      </c>
    </row>
    <row r="97" spans="1:7" x14ac:dyDescent="0.25">
      <c r="A97" s="9"/>
      <c r="B97" s="14"/>
      <c r="C97" s="10"/>
      <c r="D97" s="18">
        <v>191.08</v>
      </c>
      <c r="E97" s="10">
        <v>3222</v>
      </c>
      <c r="F97" s="9" t="s">
        <v>65</v>
      </c>
      <c r="G97" s="29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SUM(D96:D97)</f>
        <v>211.14000000000001</v>
      </c>
      <c r="E98" s="24"/>
      <c r="F98" s="26"/>
      <c r="G98" s="27"/>
    </row>
    <row r="99" spans="1:7" x14ac:dyDescent="0.25">
      <c r="A99" s="9" t="s">
        <v>128</v>
      </c>
      <c r="B99" s="14" t="s">
        <v>129</v>
      </c>
      <c r="C99" s="10" t="s">
        <v>13</v>
      </c>
      <c r="D99" s="18">
        <v>368.75</v>
      </c>
      <c r="E99" s="10">
        <v>4221</v>
      </c>
      <c r="F99" s="9" t="s">
        <v>130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368.75</v>
      </c>
      <c r="E100" s="24"/>
      <c r="F100" s="26"/>
      <c r="G100" s="27"/>
    </row>
    <row r="101" spans="1:7" x14ac:dyDescent="0.25">
      <c r="A101" s="9" t="s">
        <v>131</v>
      </c>
      <c r="B101" s="14" t="s">
        <v>132</v>
      </c>
      <c r="C101" s="10" t="s">
        <v>13</v>
      </c>
      <c r="D101" s="18">
        <v>552.87</v>
      </c>
      <c r="E101" s="10">
        <v>3221</v>
      </c>
      <c r="F101" s="9" t="s">
        <v>90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552.87</v>
      </c>
      <c r="E102" s="24"/>
      <c r="F102" s="26"/>
      <c r="G102" s="27"/>
    </row>
    <row r="103" spans="1:7" x14ac:dyDescent="0.25">
      <c r="A103" s="9" t="s">
        <v>133</v>
      </c>
      <c r="B103" s="14" t="s">
        <v>134</v>
      </c>
      <c r="C103" s="10" t="s">
        <v>13</v>
      </c>
      <c r="D103" s="18">
        <v>7.88</v>
      </c>
      <c r="E103" s="10">
        <v>3224</v>
      </c>
      <c r="F103" s="9" t="s">
        <v>37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7.88</v>
      </c>
      <c r="E104" s="24"/>
      <c r="F104" s="26"/>
      <c r="G104" s="27"/>
    </row>
    <row r="105" spans="1:7" x14ac:dyDescent="0.25">
      <c r="A105" s="9" t="s">
        <v>135</v>
      </c>
      <c r="B105" s="14" t="s">
        <v>136</v>
      </c>
      <c r="C105" s="10" t="s">
        <v>137</v>
      </c>
      <c r="D105" s="18">
        <v>261.8</v>
      </c>
      <c r="E105" s="10">
        <v>3222</v>
      </c>
      <c r="F105" s="9" t="s">
        <v>65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261.8</v>
      </c>
      <c r="E106" s="24"/>
      <c r="F106" s="26"/>
      <c r="G106" s="27"/>
    </row>
    <row r="107" spans="1:7" x14ac:dyDescent="0.25">
      <c r="A107" s="9" t="s">
        <v>138</v>
      </c>
      <c r="B107" s="14" t="s">
        <v>139</v>
      </c>
      <c r="C107" s="10" t="s">
        <v>140</v>
      </c>
      <c r="D107" s="18">
        <v>5393.75</v>
      </c>
      <c r="E107" s="10">
        <v>4223</v>
      </c>
      <c r="F107" s="9" t="s">
        <v>141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5393.75</v>
      </c>
      <c r="E108" s="24"/>
      <c r="F108" s="26"/>
      <c r="G108" s="27"/>
    </row>
    <row r="109" spans="1:7" x14ac:dyDescent="0.25">
      <c r="A109" s="9" t="s">
        <v>142</v>
      </c>
      <c r="B109" s="14" t="s">
        <v>143</v>
      </c>
      <c r="C109" s="10" t="s">
        <v>13</v>
      </c>
      <c r="D109" s="18">
        <v>34.86</v>
      </c>
      <c r="E109" s="10">
        <v>3221</v>
      </c>
      <c r="F109" s="9" t="s">
        <v>90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34.86</v>
      </c>
      <c r="E110" s="24"/>
      <c r="F110" s="26"/>
      <c r="G110" s="27"/>
    </row>
    <row r="111" spans="1:7" x14ac:dyDescent="0.25">
      <c r="A111" s="9" t="s">
        <v>144</v>
      </c>
      <c r="B111" s="14" t="s">
        <v>145</v>
      </c>
      <c r="C111" s="10" t="s">
        <v>13</v>
      </c>
      <c r="D111" s="18">
        <v>315.20999999999998</v>
      </c>
      <c r="E111" s="10">
        <v>3232</v>
      </c>
      <c r="F111" s="9" t="s">
        <v>75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315.20999999999998</v>
      </c>
      <c r="E112" s="24"/>
      <c r="F112" s="26"/>
      <c r="G112" s="27"/>
    </row>
    <row r="113" spans="1:7" x14ac:dyDescent="0.25">
      <c r="A113" s="9" t="s">
        <v>146</v>
      </c>
      <c r="B113" s="14" t="s">
        <v>147</v>
      </c>
      <c r="C113" s="10" t="s">
        <v>19</v>
      </c>
      <c r="D113" s="18">
        <v>1262.67</v>
      </c>
      <c r="E113" s="10">
        <v>3222</v>
      </c>
      <c r="F113" s="9" t="s">
        <v>65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1262.67</v>
      </c>
      <c r="E114" s="24"/>
      <c r="F114" s="26"/>
      <c r="G114" s="27"/>
    </row>
    <row r="115" spans="1:7" x14ac:dyDescent="0.25">
      <c r="A115" s="9" t="s">
        <v>148</v>
      </c>
      <c r="B115" s="14" t="s">
        <v>149</v>
      </c>
      <c r="C115" s="10" t="s">
        <v>150</v>
      </c>
      <c r="D115" s="18">
        <v>1997.76</v>
      </c>
      <c r="E115" s="10">
        <v>3222</v>
      </c>
      <c r="F115" s="9" t="s">
        <v>65</v>
      </c>
      <c r="G115" s="28" t="s">
        <v>15</v>
      </c>
    </row>
    <row r="116" spans="1:7" ht="27" customHeight="1" thickBot="1" x14ac:dyDescent="0.3">
      <c r="A116" s="22" t="s">
        <v>16</v>
      </c>
      <c r="B116" s="23"/>
      <c r="C116" s="24"/>
      <c r="D116" s="25">
        <f>SUM(D115:D115)</f>
        <v>1997.76</v>
      </c>
      <c r="E116" s="24"/>
      <c r="F116" s="26"/>
      <c r="G116" s="27"/>
    </row>
    <row r="117" spans="1:7" x14ac:dyDescent="0.25">
      <c r="A117" s="9" t="s">
        <v>151</v>
      </c>
      <c r="B117" s="14" t="s">
        <v>152</v>
      </c>
      <c r="C117" s="10" t="s">
        <v>153</v>
      </c>
      <c r="D117" s="18">
        <v>341.98</v>
      </c>
      <c r="E117" s="10">
        <v>3222</v>
      </c>
      <c r="F117" s="9" t="s">
        <v>65</v>
      </c>
      <c r="G117" s="28" t="s">
        <v>15</v>
      </c>
    </row>
    <row r="118" spans="1:7" ht="27" customHeight="1" thickBot="1" x14ac:dyDescent="0.3">
      <c r="A118" s="22" t="s">
        <v>16</v>
      </c>
      <c r="B118" s="23"/>
      <c r="C118" s="24"/>
      <c r="D118" s="25">
        <f>SUM(D117:D117)</f>
        <v>341.98</v>
      </c>
      <c r="E118" s="24"/>
      <c r="F118" s="26"/>
      <c r="G118" s="27"/>
    </row>
    <row r="119" spans="1:7" x14ac:dyDescent="0.25">
      <c r="A119" s="9" t="s">
        <v>154</v>
      </c>
      <c r="B119" s="14" t="s">
        <v>155</v>
      </c>
      <c r="C119" s="10" t="s">
        <v>13</v>
      </c>
      <c r="D119" s="18">
        <v>62.5</v>
      </c>
      <c r="E119" s="10">
        <v>3237</v>
      </c>
      <c r="F119" s="9" t="s">
        <v>62</v>
      </c>
      <c r="G119" s="28" t="s">
        <v>15</v>
      </c>
    </row>
    <row r="120" spans="1:7" ht="27" customHeight="1" thickBot="1" x14ac:dyDescent="0.3">
      <c r="A120" s="22" t="s">
        <v>16</v>
      </c>
      <c r="B120" s="23"/>
      <c r="C120" s="24"/>
      <c r="D120" s="25">
        <f>SUM(D119:D119)</f>
        <v>62.5</v>
      </c>
      <c r="E120" s="24"/>
      <c r="F120" s="26"/>
      <c r="G120" s="27"/>
    </row>
    <row r="121" spans="1:7" x14ac:dyDescent="0.25">
      <c r="A121" s="9" t="s">
        <v>156</v>
      </c>
      <c r="B121" s="14" t="s">
        <v>157</v>
      </c>
      <c r="C121" s="10" t="s">
        <v>13</v>
      </c>
      <c r="D121" s="18">
        <v>2932.08</v>
      </c>
      <c r="E121" s="10">
        <v>3223</v>
      </c>
      <c r="F121" s="9" t="s">
        <v>97</v>
      </c>
      <c r="G121" s="28" t="s">
        <v>15</v>
      </c>
    </row>
    <row r="122" spans="1:7" ht="27" customHeight="1" thickBot="1" x14ac:dyDescent="0.3">
      <c r="A122" s="22" t="s">
        <v>16</v>
      </c>
      <c r="B122" s="23"/>
      <c r="C122" s="24"/>
      <c r="D122" s="25">
        <f>SUM(D121:D121)</f>
        <v>2932.08</v>
      </c>
      <c r="E122" s="24"/>
      <c r="F122" s="26"/>
      <c r="G122" s="27"/>
    </row>
    <row r="123" spans="1:7" x14ac:dyDescent="0.25">
      <c r="A123" s="9" t="s">
        <v>158</v>
      </c>
      <c r="B123" s="14" t="s">
        <v>159</v>
      </c>
      <c r="C123" s="10" t="s">
        <v>13</v>
      </c>
      <c r="D123" s="18">
        <v>55</v>
      </c>
      <c r="E123" s="10">
        <v>3239</v>
      </c>
      <c r="F123" s="9" t="s">
        <v>160</v>
      </c>
      <c r="G123" s="28" t="s">
        <v>15</v>
      </c>
    </row>
    <row r="124" spans="1:7" ht="27" customHeight="1" thickBot="1" x14ac:dyDescent="0.3">
      <c r="A124" s="22" t="s">
        <v>16</v>
      </c>
      <c r="B124" s="23"/>
      <c r="C124" s="24"/>
      <c r="D124" s="25">
        <f>SUM(D123:D123)</f>
        <v>55</v>
      </c>
      <c r="E124" s="24"/>
      <c r="F124" s="26"/>
      <c r="G124" s="27"/>
    </row>
    <row r="125" spans="1:7" x14ac:dyDescent="0.25">
      <c r="A125" s="9" t="s">
        <v>161</v>
      </c>
      <c r="B125" s="14" t="s">
        <v>162</v>
      </c>
      <c r="C125" s="10" t="s">
        <v>13</v>
      </c>
      <c r="D125" s="18">
        <v>2869.76</v>
      </c>
      <c r="E125" s="10">
        <v>3222</v>
      </c>
      <c r="F125" s="9" t="s">
        <v>65</v>
      </c>
      <c r="G125" s="28" t="s">
        <v>15</v>
      </c>
    </row>
    <row r="126" spans="1:7" ht="27" customHeight="1" thickBot="1" x14ac:dyDescent="0.3">
      <c r="A126" s="22" t="s">
        <v>16</v>
      </c>
      <c r="B126" s="23"/>
      <c r="C126" s="24"/>
      <c r="D126" s="25">
        <f>SUM(D125:D125)</f>
        <v>2869.76</v>
      </c>
      <c r="E126" s="24"/>
      <c r="F126" s="26"/>
      <c r="G126" s="27"/>
    </row>
    <row r="127" spans="1:7" x14ac:dyDescent="0.25">
      <c r="A127" s="9"/>
      <c r="B127" s="14"/>
      <c r="C127" s="10"/>
      <c r="D127" s="18">
        <v>5805.57</v>
      </c>
      <c r="E127" s="10">
        <v>3111</v>
      </c>
      <c r="F127" s="9" t="s">
        <v>163</v>
      </c>
      <c r="G127" s="29" t="s">
        <v>15</v>
      </c>
    </row>
    <row r="128" spans="1:7" x14ac:dyDescent="0.25">
      <c r="A128" s="9"/>
      <c r="B128" s="14"/>
      <c r="C128" s="10"/>
      <c r="D128" s="18">
        <v>6440.63</v>
      </c>
      <c r="E128" s="10">
        <v>3111</v>
      </c>
      <c r="F128" s="9" t="s">
        <v>163</v>
      </c>
      <c r="G128" s="29" t="s">
        <v>15</v>
      </c>
    </row>
    <row r="129" spans="1:7" x14ac:dyDescent="0.25">
      <c r="A129" s="9"/>
      <c r="B129" s="14"/>
      <c r="C129" s="10"/>
      <c r="D129" s="18">
        <v>21491.09</v>
      </c>
      <c r="E129" s="10">
        <v>3111</v>
      </c>
      <c r="F129" s="9" t="s">
        <v>163</v>
      </c>
      <c r="G129" s="29" t="s">
        <v>15</v>
      </c>
    </row>
    <row r="130" spans="1:7" x14ac:dyDescent="0.25">
      <c r="A130" s="9"/>
      <c r="B130" s="14"/>
      <c r="C130" s="10"/>
      <c r="D130" s="18">
        <v>183155.64</v>
      </c>
      <c r="E130" s="10">
        <v>3111</v>
      </c>
      <c r="F130" s="9" t="s">
        <v>163</v>
      </c>
      <c r="G130" s="29" t="s">
        <v>15</v>
      </c>
    </row>
    <row r="131" spans="1:7" x14ac:dyDescent="0.25">
      <c r="A131" s="9"/>
      <c r="B131" s="14"/>
      <c r="C131" s="10"/>
      <c r="D131" s="18">
        <v>217996.13</v>
      </c>
      <c r="E131" s="10">
        <v>3111</v>
      </c>
      <c r="F131" s="9" t="s">
        <v>163</v>
      </c>
      <c r="G131" s="29" t="s">
        <v>15</v>
      </c>
    </row>
    <row r="132" spans="1:7" x14ac:dyDescent="0.25">
      <c r="A132" s="9"/>
      <c r="B132" s="14"/>
      <c r="C132" s="10"/>
      <c r="D132" s="18">
        <v>2517.38</v>
      </c>
      <c r="E132" s="10">
        <v>3113</v>
      </c>
      <c r="F132" s="9" t="s">
        <v>164</v>
      </c>
      <c r="G132" s="29" t="s">
        <v>15</v>
      </c>
    </row>
    <row r="133" spans="1:7" x14ac:dyDescent="0.25">
      <c r="A133" s="9"/>
      <c r="B133" s="14"/>
      <c r="C133" s="10"/>
      <c r="D133" s="18">
        <v>1500</v>
      </c>
      <c r="E133" s="10">
        <v>3121</v>
      </c>
      <c r="F133" s="9" t="s">
        <v>165</v>
      </c>
      <c r="G133" s="29" t="s">
        <v>15</v>
      </c>
    </row>
    <row r="134" spans="1:7" x14ac:dyDescent="0.25">
      <c r="A134" s="9"/>
      <c r="B134" s="14"/>
      <c r="C134" s="10"/>
      <c r="D134" s="18">
        <v>1765.76</v>
      </c>
      <c r="E134" s="10">
        <v>3121</v>
      </c>
      <c r="F134" s="9" t="s">
        <v>165</v>
      </c>
      <c r="G134" s="29" t="s">
        <v>15</v>
      </c>
    </row>
    <row r="135" spans="1:7" x14ac:dyDescent="0.25">
      <c r="A135" s="9"/>
      <c r="B135" s="14"/>
      <c r="C135" s="10"/>
      <c r="D135" s="18">
        <v>3342.51</v>
      </c>
      <c r="E135" s="10">
        <v>3121</v>
      </c>
      <c r="F135" s="9" t="s">
        <v>165</v>
      </c>
      <c r="G135" s="29" t="s">
        <v>15</v>
      </c>
    </row>
    <row r="136" spans="1:7" x14ac:dyDescent="0.25">
      <c r="A136" s="9"/>
      <c r="B136" s="14"/>
      <c r="C136" s="10"/>
      <c r="D136" s="18">
        <v>3600</v>
      </c>
      <c r="E136" s="10">
        <v>3121</v>
      </c>
      <c r="F136" s="9" t="s">
        <v>165</v>
      </c>
      <c r="G136" s="29" t="s">
        <v>15</v>
      </c>
    </row>
    <row r="137" spans="1:7" x14ac:dyDescent="0.25">
      <c r="A137" s="9"/>
      <c r="B137" s="14"/>
      <c r="C137" s="10"/>
      <c r="D137" s="18">
        <v>30900</v>
      </c>
      <c r="E137" s="10">
        <v>3121</v>
      </c>
      <c r="F137" s="9" t="s">
        <v>165</v>
      </c>
      <c r="G137" s="29" t="s">
        <v>15</v>
      </c>
    </row>
    <row r="138" spans="1:7" x14ac:dyDescent="0.25">
      <c r="A138" s="9"/>
      <c r="B138" s="14"/>
      <c r="C138" s="10"/>
      <c r="D138" s="18">
        <v>998.09</v>
      </c>
      <c r="E138" s="10">
        <v>3132</v>
      </c>
      <c r="F138" s="9" t="s">
        <v>166</v>
      </c>
      <c r="G138" s="29" t="s">
        <v>15</v>
      </c>
    </row>
    <row r="139" spans="1:7" x14ac:dyDescent="0.25">
      <c r="A139" s="9"/>
      <c r="B139" s="14"/>
      <c r="C139" s="10"/>
      <c r="D139" s="18">
        <v>1062.69</v>
      </c>
      <c r="E139" s="10">
        <v>3132</v>
      </c>
      <c r="F139" s="9" t="s">
        <v>166</v>
      </c>
      <c r="G139" s="29" t="s">
        <v>15</v>
      </c>
    </row>
    <row r="140" spans="1:7" x14ac:dyDescent="0.25">
      <c r="A140" s="9"/>
      <c r="B140" s="14"/>
      <c r="C140" s="10"/>
      <c r="D140" s="18">
        <v>4348.88</v>
      </c>
      <c r="E140" s="10">
        <v>3132</v>
      </c>
      <c r="F140" s="9" t="s">
        <v>166</v>
      </c>
      <c r="G140" s="29" t="s">
        <v>15</v>
      </c>
    </row>
    <row r="141" spans="1:7" x14ac:dyDescent="0.25">
      <c r="A141" s="9"/>
      <c r="B141" s="14"/>
      <c r="C141" s="10"/>
      <c r="D141" s="18">
        <v>36276.86</v>
      </c>
      <c r="E141" s="10">
        <v>3132</v>
      </c>
      <c r="F141" s="9" t="s">
        <v>166</v>
      </c>
      <c r="G141" s="29" t="s">
        <v>15</v>
      </c>
    </row>
    <row r="142" spans="1:7" x14ac:dyDescent="0.25">
      <c r="A142" s="9"/>
      <c r="B142" s="14"/>
      <c r="C142" s="10"/>
      <c r="D142" s="18">
        <v>1602.25</v>
      </c>
      <c r="E142" s="10">
        <v>3211</v>
      </c>
      <c r="F142" s="9" t="s">
        <v>167</v>
      </c>
      <c r="G142" s="29" t="s">
        <v>15</v>
      </c>
    </row>
    <row r="143" spans="1:7" x14ac:dyDescent="0.25">
      <c r="A143" s="9"/>
      <c r="B143" s="14"/>
      <c r="C143" s="10"/>
      <c r="D143" s="18">
        <v>148.19</v>
      </c>
      <c r="E143" s="10">
        <v>3212</v>
      </c>
      <c r="F143" s="9" t="s">
        <v>54</v>
      </c>
      <c r="G143" s="29" t="s">
        <v>15</v>
      </c>
    </row>
    <row r="144" spans="1:7" x14ac:dyDescent="0.25">
      <c r="A144" s="9"/>
      <c r="B144" s="14"/>
      <c r="C144" s="10"/>
      <c r="D144" s="18">
        <v>153.96</v>
      </c>
      <c r="E144" s="10">
        <v>3212</v>
      </c>
      <c r="F144" s="9" t="s">
        <v>54</v>
      </c>
      <c r="G144" s="29" t="s">
        <v>15</v>
      </c>
    </row>
    <row r="145" spans="1:7" x14ac:dyDescent="0.25">
      <c r="A145" s="9"/>
      <c r="B145" s="14"/>
      <c r="C145" s="10"/>
      <c r="D145" s="18">
        <v>223.24</v>
      </c>
      <c r="E145" s="10">
        <v>3212</v>
      </c>
      <c r="F145" s="9" t="s">
        <v>54</v>
      </c>
      <c r="G145" s="29" t="s">
        <v>15</v>
      </c>
    </row>
    <row r="146" spans="1:7" x14ac:dyDescent="0.25">
      <c r="A146" s="9"/>
      <c r="B146" s="14"/>
      <c r="C146" s="10"/>
      <c r="D146" s="18">
        <v>264.8</v>
      </c>
      <c r="E146" s="10">
        <v>3212</v>
      </c>
      <c r="F146" s="9" t="s">
        <v>54</v>
      </c>
      <c r="G146" s="29" t="s">
        <v>15</v>
      </c>
    </row>
    <row r="147" spans="1:7" x14ac:dyDescent="0.25">
      <c r="A147" s="9"/>
      <c r="B147" s="14"/>
      <c r="C147" s="10"/>
      <c r="D147" s="18">
        <v>4156.4399999999996</v>
      </c>
      <c r="E147" s="10">
        <v>3212</v>
      </c>
      <c r="F147" s="9" t="s">
        <v>54</v>
      </c>
      <c r="G147" s="29" t="s">
        <v>15</v>
      </c>
    </row>
    <row r="148" spans="1:7" x14ac:dyDescent="0.25">
      <c r="A148" s="9"/>
      <c r="B148" s="14"/>
      <c r="C148" s="10"/>
      <c r="D148" s="18">
        <v>4485.12</v>
      </c>
      <c r="E148" s="10">
        <v>3212</v>
      </c>
      <c r="F148" s="9" t="s">
        <v>54</v>
      </c>
      <c r="G148" s="29" t="s">
        <v>15</v>
      </c>
    </row>
    <row r="149" spans="1:7" x14ac:dyDescent="0.25">
      <c r="A149" s="9"/>
      <c r="B149" s="14"/>
      <c r="C149" s="10"/>
      <c r="D149" s="18">
        <v>3002.72</v>
      </c>
      <c r="E149" s="10">
        <v>3237</v>
      </c>
      <c r="F149" s="9" t="s">
        <v>62</v>
      </c>
      <c r="G149" s="29" t="s">
        <v>15</v>
      </c>
    </row>
    <row r="150" spans="1:7" x14ac:dyDescent="0.25">
      <c r="A150" s="9"/>
      <c r="B150" s="14"/>
      <c r="C150" s="10"/>
      <c r="D150" s="18">
        <v>26.5</v>
      </c>
      <c r="E150" s="10">
        <v>3239</v>
      </c>
      <c r="F150" s="9" t="s">
        <v>160</v>
      </c>
      <c r="G150" s="29" t="s">
        <v>15</v>
      </c>
    </row>
    <row r="151" spans="1:7" x14ac:dyDescent="0.25">
      <c r="A151" s="9"/>
      <c r="B151" s="14"/>
      <c r="C151" s="10"/>
      <c r="D151" s="18">
        <v>837.66</v>
      </c>
      <c r="E151" s="10">
        <v>3291</v>
      </c>
      <c r="F151" s="9" t="s">
        <v>168</v>
      </c>
      <c r="G151" s="29" t="s">
        <v>15</v>
      </c>
    </row>
    <row r="152" spans="1:7" x14ac:dyDescent="0.25">
      <c r="A152" s="9"/>
      <c r="B152" s="14"/>
      <c r="C152" s="10"/>
      <c r="D152" s="18">
        <v>420</v>
      </c>
      <c r="E152" s="10">
        <v>3295</v>
      </c>
      <c r="F152" s="9" t="s">
        <v>169</v>
      </c>
      <c r="G152" s="29" t="s">
        <v>15</v>
      </c>
    </row>
    <row r="153" spans="1:7" x14ac:dyDescent="0.25">
      <c r="A153" s="9"/>
      <c r="B153" s="14"/>
      <c r="C153" s="10"/>
      <c r="D153" s="18">
        <v>141.11000000000001</v>
      </c>
      <c r="E153" s="10">
        <v>3299</v>
      </c>
      <c r="F153" s="9" t="s">
        <v>32</v>
      </c>
      <c r="G153" s="29" t="s">
        <v>15</v>
      </c>
    </row>
    <row r="154" spans="1:7" x14ac:dyDescent="0.25">
      <c r="A154" s="9"/>
      <c r="B154" s="14"/>
      <c r="C154" s="10"/>
      <c r="D154" s="18">
        <v>162.66</v>
      </c>
      <c r="E154" s="10">
        <v>3299</v>
      </c>
      <c r="F154" s="9" t="s">
        <v>32</v>
      </c>
      <c r="G154" s="29" t="s">
        <v>15</v>
      </c>
    </row>
    <row r="155" spans="1:7" ht="21" customHeight="1" thickBot="1" x14ac:dyDescent="0.3">
      <c r="A155" s="22" t="s">
        <v>16</v>
      </c>
      <c r="B155" s="23"/>
      <c r="C155" s="24"/>
      <c r="D155" s="25">
        <f>SUM(D127:D154)</f>
        <v>536825.88000000012</v>
      </c>
      <c r="E155" s="24"/>
      <c r="F155" s="26"/>
      <c r="G155" s="27"/>
    </row>
    <row r="156" spans="1:7" ht="15.75" thickBot="1" x14ac:dyDescent="0.3">
      <c r="A156" s="30" t="s">
        <v>170</v>
      </c>
      <c r="B156" s="31"/>
      <c r="C156" s="32"/>
      <c r="D156" s="33">
        <f>SUM(D8,D10,D12,D14,D16,D18,D20,D22,D25,D27,D29,D31,D33,D36,D38,D40,D42,D44,D46,D48,D50,D52,D54,D56,D58,D60,D62,D64,D66,D68,D70,D72,D74,D77,D79,D81,D83,D85,D87,D89,D91,D93,D95,D98,D100,D102,D104,D106,D108,D110,D112,D114,D116,D118,D120,D122,D124,D126,D155)</f>
        <v>599429.84000000008</v>
      </c>
      <c r="E156" s="32"/>
      <c r="F156" s="34"/>
      <c r="G156" s="35"/>
    </row>
    <row r="157" spans="1:7" x14ac:dyDescent="0.25">
      <c r="A157" s="9"/>
      <c r="B157" s="14"/>
      <c r="C157" s="10"/>
      <c r="D157" s="18"/>
      <c r="E157" s="10"/>
      <c r="F157" s="9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D159" s="18"/>
      <c r="E159" s="10"/>
      <c r="F159" s="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2026-07-16T10:50:41Z</dcterms:modified>
</cp:coreProperties>
</file>