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5ECE2764-7651-457A-ACF1-1732D00BA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1" i="1" l="1"/>
  <c r="D158" i="1"/>
  <c r="D156" i="1"/>
  <c r="D154" i="1"/>
  <c r="D152" i="1"/>
  <c r="D150" i="1"/>
  <c r="D147" i="1"/>
  <c r="D145" i="1"/>
  <c r="D143" i="1"/>
  <c r="D141" i="1"/>
  <c r="D139" i="1"/>
  <c r="D137" i="1"/>
  <c r="D135" i="1"/>
  <c r="D133" i="1"/>
  <c r="D131" i="1"/>
  <c r="D128" i="1"/>
  <c r="D126" i="1"/>
  <c r="D124" i="1"/>
  <c r="D121" i="1"/>
  <c r="D119" i="1"/>
  <c r="D117" i="1"/>
  <c r="D115" i="1"/>
  <c r="D113" i="1"/>
  <c r="D111" i="1"/>
  <c r="D109" i="1"/>
  <c r="D106" i="1"/>
  <c r="D103" i="1"/>
  <c r="D10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172" i="1" l="1"/>
</calcChain>
</file>

<file path=xl/sharedStrings.xml><?xml version="1.0" encoding="utf-8"?>
<sst xmlns="http://schemas.openxmlformats.org/spreadsheetml/2006/main" count="483" uniqueCount="203">
  <si>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</si>
  <si>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</si>
  <si>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</si>
  <si>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</si>
  <si>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</si>
  <si>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</si>
  <si>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</si>
  <si>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</si>
  <si>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</si>
  <si>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</si>
  <si>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Isplata Sredstava Za Razdoblje: 01.04.2026 Do 30.04.2026</t>
  </si>
  <si>
    <t>LJEKARNA LUKAČIN</t>
  </si>
  <si>
    <t>98986410590</t>
  </si>
  <si>
    <t>ZAGREB</t>
  </si>
  <si>
    <t xml:space="preserve">MATERIJAL I SIROVINE                                                                                                                                  </t>
  </si>
  <si>
    <t>OŠ TITUŠA BREZOVAČKOG</t>
  </si>
  <si>
    <t>Ukupno:</t>
  </si>
  <si>
    <t>PCTOGO D.O.O.</t>
  </si>
  <si>
    <t>98377731859</t>
  </si>
  <si>
    <t xml:space="preserve">ZAKUPNINE I NAJAMNINE                                                                                                                                 </t>
  </si>
  <si>
    <t>HOĆU KNJIGU D.O.O.</t>
  </si>
  <si>
    <t>97838993800</t>
  </si>
  <si>
    <t>SITNI INVENTAR I AUTOGUME</t>
  </si>
  <si>
    <t>PROFIL KLETT D.O.O.</t>
  </si>
  <si>
    <t>95803232921</t>
  </si>
  <si>
    <t>Nema Konta Na Odabranoj Razini</t>
  </si>
  <si>
    <t>DM-DROGERIE MARKT D.O.O.</t>
  </si>
  <si>
    <t>94124811986</t>
  </si>
  <si>
    <t xml:space="preserve">UREDSKI MATERIJAL I OSTALI MATERIJALNI RASHODI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</si>
  <si>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</si>
  <si>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</si>
  <si>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</si>
  <si>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</si>
  <si>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</si>
  <si>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DAROJKOVIĆ D.O.O.</t>
  </si>
  <si>
    <t>92317065065</t>
  </si>
  <si>
    <t>DUGO SELO</t>
  </si>
  <si>
    <t>USLUGE TELEFONA, INTERNETA, POŠTE I PRIJEVOZA</t>
  </si>
  <si>
    <t>HP-HRVATSKA POŠTA D.D.</t>
  </si>
  <si>
    <t>87311810356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</si>
  <si>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</si>
  <si>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</si>
  <si>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</si>
  <si>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</si>
  <si>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</si>
  <si>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 xml:space="preserve">KOMUNALNE USLUGE                                                                                                                                      </t>
  </si>
  <si>
    <t>HRVATSKO MATEMATIČKO DRUŠTVO</t>
  </si>
  <si>
    <t>85051163109</t>
  </si>
  <si>
    <t xml:space="preserve">STRUČNO USAVRŠAVANJE ZAPOSLENIKA                                                                                                                      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</si>
  <si>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</si>
  <si>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</si>
  <si>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</si>
  <si>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</si>
  <si>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</si>
  <si>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</si>
  <si>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</si>
  <si>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AGRODALM D.O.O.</t>
  </si>
  <si>
    <t>80649374262</t>
  </si>
  <si>
    <t>KRŠĆANSKA SADAŠNJOST d.o.o.</t>
  </si>
  <si>
    <t>79817762581</t>
  </si>
  <si>
    <t xml:space="preserve">KNJIGE U KNJIŽNICI                                                                                                                                    </t>
  </si>
  <si>
    <t>MAGAMA CENTAR D.O.O. ZA USLUGE</t>
  </si>
  <si>
    <t>78137946216</t>
  </si>
  <si>
    <t>URIHO-ZAGREB</t>
  </si>
  <si>
    <t>77931216562</t>
  </si>
  <si>
    <t>SLUŽBENA, RADNA I ZAŠTITNA ODJEĆA I OBUĆA</t>
  </si>
  <si>
    <t>ZAGREBAČKE PEKARNE KLARA d.d.</t>
  </si>
  <si>
    <t>76842508189</t>
  </si>
  <si>
    <t>ZAGORJE GRADNJA IVAN ŠKREBLIN</t>
  </si>
  <si>
    <t>76286708457</t>
  </si>
  <si>
    <t>SV KRIŽ ZAČRETJE</t>
  </si>
  <si>
    <t xml:space="preserve">USLUGE TEKUĆEG I INVESTICIJSKOG ODRŽAVANJA                                                                                                            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</si>
  <si>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</si>
  <si>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</si>
  <si>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</si>
  <si>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</si>
  <si>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</si>
  <si>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</si>
  <si>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ELEMENT D.O.O.</t>
  </si>
  <si>
    <t>71412305441</t>
  </si>
  <si>
    <t>NAKLADA VEBLE D.O.O.</t>
  </si>
  <si>
    <t>70428822356</t>
  </si>
  <si>
    <t>TELEMACH HRVATSKA d.o.o.</t>
  </si>
  <si>
    <t>70133616033</t>
  </si>
  <si>
    <t>NAKLADA SLAP D.O.O.</t>
  </si>
  <si>
    <t>70108447975</t>
  </si>
  <si>
    <t>JASTREBARSKO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</si>
  <si>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</si>
  <si>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</si>
  <si>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</si>
  <si>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ADRIALECE D.O.O.</t>
  </si>
  <si>
    <t>68382040315</t>
  </si>
  <si>
    <t>ADLER GmbH d.o.o.</t>
  </si>
  <si>
    <t>66411260710</t>
  </si>
  <si>
    <t xml:space="preserve">OSTALI NESPOMENUTI RASHODI POSLOVANJA                                                                                                                 </t>
  </si>
  <si>
    <t>NARODNE NOVINE</t>
  </si>
  <si>
    <t>64546066176</t>
  </si>
  <si>
    <t>GUTEL</t>
  </si>
  <si>
    <t>63743810909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</si>
  <si>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</si>
  <si>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</si>
  <si>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</si>
  <si>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</si>
  <si>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</si>
  <si>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GU ZA PROSTORNO UREĐENJE</t>
  </si>
  <si>
    <t>61817894937</t>
  </si>
  <si>
    <t>PASTOR SERVISI D.O.O.</t>
  </si>
  <si>
    <t>60654129780</t>
  </si>
  <si>
    <t>RAKITJE</t>
  </si>
  <si>
    <t>EURO ROSA IP D.O.O.</t>
  </si>
  <si>
    <t>58421021869</t>
  </si>
  <si>
    <t>IGO-MAT D.O.O.</t>
  </si>
  <si>
    <t>55662000497</t>
  </si>
  <si>
    <t>10432 BREGANA</t>
  </si>
  <si>
    <t>DARVITALIS D.O.O.</t>
  </si>
  <si>
    <t>55399234994</t>
  </si>
  <si>
    <t>CWS d.o.o. tekstilservis</t>
  </si>
  <si>
    <t>51026536351</t>
  </si>
  <si>
    <t>MAKROMIKRO GRUPA D.O.O.</t>
  </si>
  <si>
    <t>50467974870</t>
  </si>
  <si>
    <t xml:space="preserve">UREDSKA OPREMA I NAMJEŠTAJ                                                                                                                            </t>
  </si>
  <si>
    <t>TUČIĆ D.O.O.</t>
  </si>
  <si>
    <t>47921146584</t>
  </si>
  <si>
    <t>SPAR HRVATSKA D.O.O.</t>
  </si>
  <si>
    <t>46108893754</t>
  </si>
  <si>
    <t>VINDIJA D.D.</t>
  </si>
  <si>
    <t>44138062462</t>
  </si>
  <si>
    <t>VARAŽDIN</t>
  </si>
  <si>
    <t>GLAS KONCILA</t>
  </si>
  <si>
    <t>42821159693</t>
  </si>
  <si>
    <t>INSAKO D.O.O.</t>
  </si>
  <si>
    <t>39851720584</t>
  </si>
  <si>
    <t>ŠKOLSKA KNJIGA d.d.</t>
  </si>
  <si>
    <t>38967655335</t>
  </si>
  <si>
    <t>METRO CASH &amp; CARRY D.O.O.</t>
  </si>
  <si>
    <t>38016445738</t>
  </si>
  <si>
    <t>INFORMATIČKA OPREMA D.O.O.</t>
  </si>
  <si>
    <t>35308049906</t>
  </si>
  <si>
    <t>STORYLAB BIZ J.D.O.O.</t>
  </si>
  <si>
    <t>34204670333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</si>
  <si>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</si>
  <si>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</si>
  <si>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</si>
  <si>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BDS SPORT CR D.O.O. - SPORT VISION</t>
  </si>
  <si>
    <t>30098672140</t>
  </si>
  <si>
    <t>POLIKLINIKA SVETI ROK</t>
  </si>
  <si>
    <t>28842147765</t>
  </si>
  <si>
    <t>USLUGA D.O.O.</t>
  </si>
  <si>
    <t>27987108040</t>
  </si>
  <si>
    <t>PAKRAC</t>
  </si>
  <si>
    <t xml:space="preserve">UREĐAJI, STROJEVI I OPREMA ZA OSTALE NAMJENE                                                                                                          </t>
  </si>
  <si>
    <t>PRESIDIUM D.O.O.</t>
  </si>
  <si>
    <t>26653952209</t>
  </si>
  <si>
    <t>KOPITARNA ZAGREB D.O.O.</t>
  </si>
  <si>
    <t>25843074154</t>
  </si>
  <si>
    <t>STOLARIJA JAKOPČEVIĆ D.O.O.</t>
  </si>
  <si>
    <t>25758213731</t>
  </si>
  <si>
    <t>49210 POŽARKOVEC</t>
  </si>
  <si>
    <t>ROTO DINAMIC D.O.O.</t>
  </si>
  <si>
    <t>24723122482</t>
  </si>
  <si>
    <t>SAMOBOR</t>
  </si>
  <si>
    <t>OM SUPORT D.O.O.</t>
  </si>
  <si>
    <t>23071028130</t>
  </si>
  <si>
    <t xml:space="preserve">INTELEKTUALNE I OSOBNE USLUGE                                                                                                                         </t>
  </si>
  <si>
    <t>IKEA HRVATSKA D.O.O.</t>
  </si>
  <si>
    <t>21523879111</t>
  </si>
  <si>
    <t>SESVETSKI KRALJEVEC</t>
  </si>
  <si>
    <t>ZAVOD ZA JAVNO ZDRAVSTVO ZAGREBAČKE ŽUPANIJE</t>
  </si>
  <si>
    <t>20717593431</t>
  </si>
  <si>
    <t>ZAPREŠIĆ</t>
  </si>
  <si>
    <t>LEMIA D.O.O.</t>
  </si>
  <si>
    <t>19783069838</t>
  </si>
  <si>
    <t xml:space="preserve">OSTALE USLUGE                                                                                                                                         </t>
  </si>
  <si>
    <t>PODRAVKA D.D.</t>
  </si>
  <si>
    <t>18928523252</t>
  </si>
  <si>
    <t>KOPRIVNICA</t>
  </si>
  <si>
    <t>KRALJ-ZAŠTITA J.D.O.O.</t>
  </si>
  <si>
    <t>17663591370</t>
  </si>
  <si>
    <t>HEP TOPLINARSTVO d.o.o.</t>
  </si>
  <si>
    <t>15907062900</t>
  </si>
  <si>
    <t>CAMTEH D.O.O.</t>
  </si>
  <si>
    <t>12553207650</t>
  </si>
  <si>
    <t>RIJEKA</t>
  </si>
  <si>
    <t>ALKA SCRIPT D.O.O.</t>
  </si>
  <si>
    <t>10350279556</t>
  </si>
  <si>
    <t>AKD-ZAŠTITA D.O.O.</t>
  </si>
  <si>
    <t>09253797076</t>
  </si>
  <si>
    <t>ALFA d.d.</t>
  </si>
  <si>
    <t>07189160632</t>
  </si>
  <si>
    <t>LEDO PLUS D.O.O.</t>
  </si>
  <si>
    <t>07179054100</t>
  </si>
  <si>
    <t>OFFERTISSIMA D.O.O.</t>
  </si>
  <si>
    <t>00643859701</t>
  </si>
  <si>
    <t>SV. NEDELJA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</si>
  <si>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</si>
  <si>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</si>
  <si>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</si>
  <si>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</si>
  <si>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</si>
  <si>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</si>
  <si>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 xml:space="preserve">ZATEZNE KAMATE                                                                                                                                        </t>
  </si>
  <si>
    <t>NAKNADE GRAĐANIM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</si>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</sst>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8"/>
  <sheetViews>
    <sheetView tabSelected="1" topLeftCell="A151" zoomScaleNormal="100" workbookViewId="0">
      <selection activeCell="F181" sqref="F18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153.32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153.32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337.29</v>
      </c>
      <c r="E9" s="10">
        <v>3235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337.29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214.04</v>
      </c>
      <c r="E11" s="10">
        <v>3225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214.04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21934.44</v>
      </c>
      <c r="E13" s="10">
        <v>3722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21934.44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13.8</v>
      </c>
      <c r="E15" s="10">
        <v>3221</v>
      </c>
      <c r="F15" s="9" t="s">
        <v>28</v>
      </c>
      <c r="G15" s="28" t="s">
        <v>15</v>
      </c>
    </row>
    <row r="16" spans="1:7" x14ac:dyDescent="0.25">
      <c r="A16" s="9"/>
      <c r="B16" s="14"/>
      <c r="C16" s="10"/>
      <c r="D16" s="18">
        <v>24.75</v>
      </c>
      <c r="E16" s="10">
        <v>3222</v>
      </c>
      <c r="F16" s="9" t="s">
        <v>14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38.549999999999997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13</v>
      </c>
      <c r="D18" s="18">
        <v>780</v>
      </c>
      <c r="E18" s="10">
        <v>3235</v>
      </c>
      <c r="F18" s="9" t="s">
        <v>19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780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13</v>
      </c>
      <c r="D20" s="18">
        <v>181.6</v>
      </c>
      <c r="E20" s="10">
        <v>3431</v>
      </c>
      <c r="F20" s="9" t="s">
        <v>33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181.6</v>
      </c>
      <c r="E21" s="24"/>
      <c r="F21" s="26"/>
      <c r="G21" s="27"/>
    </row>
    <row r="22" spans="1:7" x14ac:dyDescent="0.25">
      <c r="A22" s="9" t="s">
        <v>34</v>
      </c>
      <c r="B22" s="14" t="s">
        <v>35</v>
      </c>
      <c r="C22" s="10" t="s">
        <v>36</v>
      </c>
      <c r="D22" s="18">
        <v>1710</v>
      </c>
      <c r="E22" s="10">
        <v>3231</v>
      </c>
      <c r="F22" s="9" t="s">
        <v>37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1710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13</v>
      </c>
      <c r="D24" s="18">
        <v>51.32</v>
      </c>
      <c r="E24" s="10">
        <v>3231</v>
      </c>
      <c r="F24" s="9" t="s">
        <v>37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51.32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13</v>
      </c>
      <c r="D26" s="18">
        <v>5.32</v>
      </c>
      <c r="E26" s="10">
        <v>3238</v>
      </c>
      <c r="F26" s="9" t="s">
        <v>42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5.32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13</v>
      </c>
      <c r="D28" s="18">
        <v>1921.94</v>
      </c>
      <c r="E28" s="10">
        <v>3234</v>
      </c>
      <c r="F28" s="9" t="s">
        <v>45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1921.94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13</v>
      </c>
      <c r="D30" s="18">
        <v>180</v>
      </c>
      <c r="E30" s="10">
        <v>3213</v>
      </c>
      <c r="F30" s="9" t="s">
        <v>48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180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13</v>
      </c>
      <c r="D32" s="18">
        <v>898.9</v>
      </c>
      <c r="E32" s="10">
        <v>3234</v>
      </c>
      <c r="F32" s="9" t="s">
        <v>45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898.9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13</v>
      </c>
      <c r="D34" s="18">
        <v>76.98</v>
      </c>
      <c r="E34" s="10">
        <v>3212</v>
      </c>
      <c r="F34" s="9" t="s">
        <v>53</v>
      </c>
      <c r="G34" s="28" t="s">
        <v>15</v>
      </c>
    </row>
    <row r="35" spans="1:7" x14ac:dyDescent="0.25">
      <c r="A35" s="9"/>
      <c r="B35" s="14"/>
      <c r="C35" s="10"/>
      <c r="D35" s="18">
        <v>230.94</v>
      </c>
      <c r="E35" s="10">
        <v>3212</v>
      </c>
      <c r="F35" s="9" t="s">
        <v>53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307.92</v>
      </c>
      <c r="E36" s="24"/>
      <c r="F36" s="26"/>
      <c r="G36" s="27"/>
    </row>
    <row r="37" spans="1:7" x14ac:dyDescent="0.25">
      <c r="A37" s="9" t="s">
        <v>54</v>
      </c>
      <c r="B37" s="14" t="s">
        <v>55</v>
      </c>
      <c r="C37" s="10" t="s">
        <v>13</v>
      </c>
      <c r="D37" s="18">
        <v>248.25</v>
      </c>
      <c r="E37" s="10">
        <v>3231</v>
      </c>
      <c r="F37" s="9" t="s">
        <v>37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248.25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13</v>
      </c>
      <c r="D39" s="18">
        <v>2669.86</v>
      </c>
      <c r="E39" s="10">
        <v>3222</v>
      </c>
      <c r="F39" s="9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2669.86</v>
      </c>
      <c r="E40" s="24"/>
      <c r="F40" s="26"/>
      <c r="G40" s="27"/>
    </row>
    <row r="41" spans="1:7" x14ac:dyDescent="0.25">
      <c r="A41" s="9" t="s">
        <v>58</v>
      </c>
      <c r="B41" s="14" t="s">
        <v>59</v>
      </c>
      <c r="C41" s="10" t="s">
        <v>13</v>
      </c>
      <c r="D41" s="18">
        <v>6716.21</v>
      </c>
      <c r="E41" s="10">
        <v>4241</v>
      </c>
      <c r="F41" s="9" t="s">
        <v>60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6716.21</v>
      </c>
      <c r="E42" s="24"/>
      <c r="F42" s="26"/>
      <c r="G42" s="27"/>
    </row>
    <row r="43" spans="1:7" x14ac:dyDescent="0.25">
      <c r="A43" s="9" t="s">
        <v>61</v>
      </c>
      <c r="B43" s="14" t="s">
        <v>62</v>
      </c>
      <c r="C43" s="10" t="s">
        <v>13</v>
      </c>
      <c r="D43" s="18">
        <v>875</v>
      </c>
      <c r="E43" s="10">
        <v>3231</v>
      </c>
      <c r="F43" s="9" t="s">
        <v>37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875</v>
      </c>
      <c r="E44" s="24"/>
      <c r="F44" s="26"/>
      <c r="G44" s="27"/>
    </row>
    <row r="45" spans="1:7" x14ac:dyDescent="0.25">
      <c r="A45" s="9" t="s">
        <v>63</v>
      </c>
      <c r="B45" s="14" t="s">
        <v>64</v>
      </c>
      <c r="C45" s="10" t="s">
        <v>13</v>
      </c>
      <c r="D45" s="18">
        <v>1316</v>
      </c>
      <c r="E45" s="10">
        <v>3227</v>
      </c>
      <c r="F45" s="9" t="s">
        <v>65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1316</v>
      </c>
      <c r="E46" s="24"/>
      <c r="F46" s="26"/>
      <c r="G46" s="27"/>
    </row>
    <row r="47" spans="1:7" x14ac:dyDescent="0.25">
      <c r="A47" s="9" t="s">
        <v>66</v>
      </c>
      <c r="B47" s="14" t="s">
        <v>67</v>
      </c>
      <c r="C47" s="10" t="s">
        <v>13</v>
      </c>
      <c r="D47" s="18">
        <v>9810.18</v>
      </c>
      <c r="E47" s="10">
        <v>3222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9810.18</v>
      </c>
      <c r="E48" s="24"/>
      <c r="F48" s="26"/>
      <c r="G48" s="27"/>
    </row>
    <row r="49" spans="1:7" x14ac:dyDescent="0.25">
      <c r="A49" s="9" t="s">
        <v>68</v>
      </c>
      <c r="B49" s="14" t="s">
        <v>69</v>
      </c>
      <c r="C49" s="10" t="s">
        <v>70</v>
      </c>
      <c r="D49" s="18">
        <v>23585.75</v>
      </c>
      <c r="E49" s="10">
        <v>3232</v>
      </c>
      <c r="F49" s="9" t="s">
        <v>71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23585.75</v>
      </c>
      <c r="E50" s="24"/>
      <c r="F50" s="26"/>
      <c r="G50" s="27"/>
    </row>
    <row r="51" spans="1:7" x14ac:dyDescent="0.25">
      <c r="A51" s="9" t="s">
        <v>72</v>
      </c>
      <c r="B51" s="14" t="s">
        <v>73</v>
      </c>
      <c r="C51" s="10" t="s">
        <v>13</v>
      </c>
      <c r="D51" s="18">
        <v>40</v>
      </c>
      <c r="E51" s="10">
        <v>3224</v>
      </c>
      <c r="F51" s="9" t="s">
        <v>74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40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143.75</v>
      </c>
      <c r="E53" s="10">
        <v>3238</v>
      </c>
      <c r="F53" s="9" t="s">
        <v>42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143.75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13</v>
      </c>
      <c r="D55" s="18">
        <v>2516.91</v>
      </c>
      <c r="E55" s="10">
        <v>4241</v>
      </c>
      <c r="F55" s="9" t="s">
        <v>60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2516.91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10" t="s">
        <v>13</v>
      </c>
      <c r="D57" s="18">
        <v>9.1999999999999993</v>
      </c>
      <c r="E57" s="10">
        <v>4241</v>
      </c>
      <c r="F57" s="9" t="s">
        <v>60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9.1999999999999993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13</v>
      </c>
      <c r="D59" s="18">
        <v>38.83</v>
      </c>
      <c r="E59" s="10">
        <v>3231</v>
      </c>
      <c r="F59" s="9" t="s">
        <v>37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38.83</v>
      </c>
      <c r="E60" s="24"/>
      <c r="F60" s="26"/>
      <c r="G60" s="27"/>
    </row>
    <row r="61" spans="1:7" x14ac:dyDescent="0.25">
      <c r="A61" s="9" t="s">
        <v>84</v>
      </c>
      <c r="B61" s="14" t="s">
        <v>85</v>
      </c>
      <c r="C61" s="10" t="s">
        <v>86</v>
      </c>
      <c r="D61" s="18">
        <v>193.75</v>
      </c>
      <c r="E61" s="10">
        <v>3221</v>
      </c>
      <c r="F61" s="9" t="s">
        <v>28</v>
      </c>
      <c r="G61" s="28" t="s">
        <v>15</v>
      </c>
    </row>
    <row r="62" spans="1:7" x14ac:dyDescent="0.25">
      <c r="A62" s="9"/>
      <c r="B62" s="14"/>
      <c r="C62" s="10"/>
      <c r="D62" s="18">
        <v>45.49</v>
      </c>
      <c r="E62" s="10">
        <v>4241</v>
      </c>
      <c r="F62" s="9" t="s">
        <v>60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SUM(D61:D62)</f>
        <v>239.24</v>
      </c>
      <c r="E63" s="24"/>
      <c r="F63" s="26"/>
      <c r="G63" s="27"/>
    </row>
    <row r="64" spans="1:7" x14ac:dyDescent="0.25">
      <c r="A64" s="9" t="s">
        <v>87</v>
      </c>
      <c r="B64" s="14" t="s">
        <v>88</v>
      </c>
      <c r="C64" s="10" t="s">
        <v>13</v>
      </c>
      <c r="D64" s="18">
        <v>21.24</v>
      </c>
      <c r="E64" s="10">
        <v>3233</v>
      </c>
      <c r="F64" s="9" t="s">
        <v>89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21.24</v>
      </c>
      <c r="E65" s="24"/>
      <c r="F65" s="26"/>
      <c r="G65" s="27"/>
    </row>
    <row r="66" spans="1:7" x14ac:dyDescent="0.25">
      <c r="A66" s="9" t="s">
        <v>90</v>
      </c>
      <c r="B66" s="14" t="s">
        <v>91</v>
      </c>
      <c r="C66" s="10" t="s">
        <v>13</v>
      </c>
      <c r="D66" s="18">
        <v>337.53</v>
      </c>
      <c r="E66" s="10">
        <v>3227</v>
      </c>
      <c r="F66" s="9" t="s">
        <v>65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337.53</v>
      </c>
      <c r="E67" s="24"/>
      <c r="F67" s="26"/>
      <c r="G67" s="27"/>
    </row>
    <row r="68" spans="1:7" x14ac:dyDescent="0.25">
      <c r="A68" s="9" t="s">
        <v>92</v>
      </c>
      <c r="B68" s="14" t="s">
        <v>93</v>
      </c>
      <c r="C68" s="10" t="s">
        <v>13</v>
      </c>
      <c r="D68" s="18">
        <v>787.5</v>
      </c>
      <c r="E68" s="10">
        <v>3235</v>
      </c>
      <c r="F68" s="9" t="s">
        <v>19</v>
      </c>
      <c r="G68" s="28" t="s">
        <v>15</v>
      </c>
    </row>
    <row r="69" spans="1:7" x14ac:dyDescent="0.25">
      <c r="A69" s="9"/>
      <c r="B69" s="14"/>
      <c r="C69" s="10"/>
      <c r="D69" s="18">
        <v>53.75</v>
      </c>
      <c r="E69" s="10">
        <v>3299</v>
      </c>
      <c r="F69" s="9" t="s">
        <v>94</v>
      </c>
      <c r="G69" s="29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841.25</v>
      </c>
      <c r="E70" s="24"/>
      <c r="F70" s="26"/>
      <c r="G70" s="27"/>
    </row>
    <row r="71" spans="1:7" x14ac:dyDescent="0.25">
      <c r="A71" s="9" t="s">
        <v>95</v>
      </c>
      <c r="B71" s="14" t="s">
        <v>96</v>
      </c>
      <c r="C71" s="10" t="s">
        <v>13</v>
      </c>
      <c r="D71" s="18">
        <v>193.75</v>
      </c>
      <c r="E71" s="10">
        <v>3221</v>
      </c>
      <c r="F71" s="9" t="s">
        <v>28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193.75</v>
      </c>
      <c r="E72" s="24"/>
      <c r="F72" s="26"/>
      <c r="G72" s="27"/>
    </row>
    <row r="73" spans="1:7" x14ac:dyDescent="0.25">
      <c r="A73" s="9" t="s">
        <v>97</v>
      </c>
      <c r="B73" s="14" t="s">
        <v>98</v>
      </c>
      <c r="C73" s="10" t="s">
        <v>13</v>
      </c>
      <c r="D73" s="18">
        <v>1654.71</v>
      </c>
      <c r="E73" s="10">
        <v>3232</v>
      </c>
      <c r="F73" s="9" t="s">
        <v>71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1654.71</v>
      </c>
      <c r="E74" s="24"/>
      <c r="F74" s="26"/>
      <c r="G74" s="27"/>
    </row>
    <row r="75" spans="1:7" x14ac:dyDescent="0.25">
      <c r="A75" s="9" t="s">
        <v>99</v>
      </c>
      <c r="B75" s="14" t="s">
        <v>100</v>
      </c>
      <c r="C75" s="10" t="s">
        <v>13</v>
      </c>
      <c r="D75" s="18">
        <v>3992.93</v>
      </c>
      <c r="E75" s="10">
        <v>3223</v>
      </c>
      <c r="F75" s="9" t="s">
        <v>101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3992.93</v>
      </c>
      <c r="E76" s="24"/>
      <c r="F76" s="26"/>
      <c r="G76" s="27"/>
    </row>
    <row r="77" spans="1:7" x14ac:dyDescent="0.25">
      <c r="A77" s="9" t="s">
        <v>102</v>
      </c>
      <c r="B77" s="14" t="s">
        <v>103</v>
      </c>
      <c r="C77" s="10" t="s">
        <v>13</v>
      </c>
      <c r="D77" s="18">
        <v>69.75</v>
      </c>
      <c r="E77" s="10">
        <v>3222</v>
      </c>
      <c r="F77" s="9" t="s">
        <v>14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69.75</v>
      </c>
      <c r="E78" s="24"/>
      <c r="F78" s="26"/>
      <c r="G78" s="27"/>
    </row>
    <row r="79" spans="1:7" x14ac:dyDescent="0.25">
      <c r="A79" s="9" t="s">
        <v>104</v>
      </c>
      <c r="B79" s="14" t="s">
        <v>105</v>
      </c>
      <c r="C79" s="10" t="s">
        <v>13</v>
      </c>
      <c r="D79" s="18">
        <v>151.28</v>
      </c>
      <c r="E79" s="10">
        <v>3234</v>
      </c>
      <c r="F79" s="9" t="s">
        <v>45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151.28</v>
      </c>
      <c r="E80" s="24"/>
      <c r="F80" s="26"/>
      <c r="G80" s="27"/>
    </row>
    <row r="81" spans="1:7" x14ac:dyDescent="0.25">
      <c r="A81" s="9" t="s">
        <v>106</v>
      </c>
      <c r="B81" s="14" t="s">
        <v>107</v>
      </c>
      <c r="C81" s="10" t="s">
        <v>108</v>
      </c>
      <c r="D81" s="18">
        <v>66.150000000000006</v>
      </c>
      <c r="E81" s="10">
        <v>3232</v>
      </c>
      <c r="F81" s="9" t="s">
        <v>71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66.150000000000006</v>
      </c>
      <c r="E82" s="24"/>
      <c r="F82" s="26"/>
      <c r="G82" s="27"/>
    </row>
    <row r="83" spans="1:7" x14ac:dyDescent="0.25">
      <c r="A83" s="9" t="s">
        <v>109</v>
      </c>
      <c r="B83" s="14" t="s">
        <v>110</v>
      </c>
      <c r="C83" s="10" t="s">
        <v>13</v>
      </c>
      <c r="D83" s="18">
        <v>492.63</v>
      </c>
      <c r="E83" s="10">
        <v>3221</v>
      </c>
      <c r="F83" s="9" t="s">
        <v>28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492.63</v>
      </c>
      <c r="E84" s="24"/>
      <c r="F84" s="26"/>
      <c r="G84" s="27"/>
    </row>
    <row r="85" spans="1:7" x14ac:dyDescent="0.25">
      <c r="A85" s="9" t="s">
        <v>111</v>
      </c>
      <c r="B85" s="14" t="s">
        <v>112</v>
      </c>
      <c r="C85" s="10" t="s">
        <v>113</v>
      </c>
      <c r="D85" s="18">
        <v>2284.5100000000002</v>
      </c>
      <c r="E85" s="10">
        <v>3222</v>
      </c>
      <c r="F85" s="9" t="s">
        <v>14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2284.5100000000002</v>
      </c>
      <c r="E86" s="24"/>
      <c r="F86" s="26"/>
      <c r="G86" s="27"/>
    </row>
    <row r="87" spans="1:7" x14ac:dyDescent="0.25">
      <c r="A87" s="9" t="s">
        <v>114</v>
      </c>
      <c r="B87" s="14" t="s">
        <v>115</v>
      </c>
      <c r="C87" s="10" t="s">
        <v>13</v>
      </c>
      <c r="D87" s="18">
        <v>124.78</v>
      </c>
      <c r="E87" s="10">
        <v>3222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124.78</v>
      </c>
      <c r="E88" s="24"/>
      <c r="F88" s="26"/>
      <c r="G88" s="27"/>
    </row>
    <row r="89" spans="1:7" x14ac:dyDescent="0.25">
      <c r="A89" s="9" t="s">
        <v>116</v>
      </c>
      <c r="B89" s="14" t="s">
        <v>117</v>
      </c>
      <c r="C89" s="10" t="s">
        <v>13</v>
      </c>
      <c r="D89" s="18">
        <v>91.7</v>
      </c>
      <c r="E89" s="10">
        <v>3299</v>
      </c>
      <c r="F89" s="9" t="s">
        <v>94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91.7</v>
      </c>
      <c r="E90" s="24"/>
      <c r="F90" s="26"/>
      <c r="G90" s="27"/>
    </row>
    <row r="91" spans="1:7" x14ac:dyDescent="0.25">
      <c r="A91" s="9" t="s">
        <v>118</v>
      </c>
      <c r="B91" s="14" t="s">
        <v>119</v>
      </c>
      <c r="C91" s="10" t="s">
        <v>13</v>
      </c>
      <c r="D91" s="18">
        <v>105.18</v>
      </c>
      <c r="E91" s="10">
        <v>4221</v>
      </c>
      <c r="F91" s="9" t="s">
        <v>120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105.18</v>
      </c>
      <c r="E92" s="24"/>
      <c r="F92" s="26"/>
      <c r="G92" s="27"/>
    </row>
    <row r="93" spans="1:7" x14ac:dyDescent="0.25">
      <c r="A93" s="9" t="s">
        <v>121</v>
      </c>
      <c r="B93" s="14" t="s">
        <v>122</v>
      </c>
      <c r="C93" s="10" t="s">
        <v>13</v>
      </c>
      <c r="D93" s="18">
        <v>206.61</v>
      </c>
      <c r="E93" s="10">
        <v>3224</v>
      </c>
      <c r="F93" s="9" t="s">
        <v>74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206.61</v>
      </c>
      <c r="E94" s="24"/>
      <c r="F94" s="26"/>
      <c r="G94" s="27"/>
    </row>
    <row r="95" spans="1:7" x14ac:dyDescent="0.25">
      <c r="A95" s="9" t="s">
        <v>123</v>
      </c>
      <c r="B95" s="14" t="s">
        <v>124</v>
      </c>
      <c r="C95" s="10" t="s">
        <v>13</v>
      </c>
      <c r="D95" s="18">
        <v>47.92</v>
      </c>
      <c r="E95" s="10">
        <v>3222</v>
      </c>
      <c r="F95" s="9" t="s">
        <v>14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47.92</v>
      </c>
      <c r="E96" s="24"/>
      <c r="F96" s="26"/>
      <c r="G96" s="27"/>
    </row>
    <row r="97" spans="1:7" x14ac:dyDescent="0.25">
      <c r="A97" s="9" t="s">
        <v>125</v>
      </c>
      <c r="B97" s="14" t="s">
        <v>126</v>
      </c>
      <c r="C97" s="10" t="s">
        <v>127</v>
      </c>
      <c r="D97" s="18">
        <v>5911.85</v>
      </c>
      <c r="E97" s="10">
        <v>3222</v>
      </c>
      <c r="F97" s="9" t="s">
        <v>14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5911.85</v>
      </c>
      <c r="E98" s="24"/>
      <c r="F98" s="26"/>
      <c r="G98" s="27"/>
    </row>
    <row r="99" spans="1:7" x14ac:dyDescent="0.25">
      <c r="A99" s="9" t="s">
        <v>128</v>
      </c>
      <c r="B99" s="14" t="s">
        <v>129</v>
      </c>
      <c r="C99" s="10" t="s">
        <v>13</v>
      </c>
      <c r="D99" s="18">
        <v>28</v>
      </c>
      <c r="E99" s="10">
        <v>3221</v>
      </c>
      <c r="F99" s="9" t="s">
        <v>28</v>
      </c>
      <c r="G99" s="28" t="s">
        <v>15</v>
      </c>
    </row>
    <row r="100" spans="1:7" x14ac:dyDescent="0.25">
      <c r="A100" s="9"/>
      <c r="B100" s="14"/>
      <c r="C100" s="10"/>
      <c r="D100" s="18">
        <v>2666.11</v>
      </c>
      <c r="E100" s="10">
        <v>3722</v>
      </c>
      <c r="F100" s="9" t="s">
        <v>25</v>
      </c>
      <c r="G100" s="29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SUM(D99:D100)</f>
        <v>2694.11</v>
      </c>
      <c r="E101" s="24"/>
      <c r="F101" s="26"/>
      <c r="G101" s="27"/>
    </row>
    <row r="102" spans="1:7" x14ac:dyDescent="0.25">
      <c r="A102" s="9" t="s">
        <v>130</v>
      </c>
      <c r="B102" s="14" t="s">
        <v>131</v>
      </c>
      <c r="C102" s="10" t="s">
        <v>13</v>
      </c>
      <c r="D102" s="18">
        <v>59.93</v>
      </c>
      <c r="E102" s="10">
        <v>3221</v>
      </c>
      <c r="F102" s="9" t="s">
        <v>28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59.93</v>
      </c>
      <c r="E103" s="24"/>
      <c r="F103" s="26"/>
      <c r="G103" s="27"/>
    </row>
    <row r="104" spans="1:7" x14ac:dyDescent="0.25">
      <c r="A104" s="9" t="s">
        <v>132</v>
      </c>
      <c r="B104" s="14" t="s">
        <v>133</v>
      </c>
      <c r="C104" s="10" t="s">
        <v>13</v>
      </c>
      <c r="D104" s="18">
        <v>8738.19</v>
      </c>
      <c r="E104" s="10">
        <v>3722</v>
      </c>
      <c r="F104" s="9" t="s">
        <v>25</v>
      </c>
      <c r="G104" s="28" t="s">
        <v>15</v>
      </c>
    </row>
    <row r="105" spans="1:7" x14ac:dyDescent="0.25">
      <c r="A105" s="9"/>
      <c r="B105" s="14"/>
      <c r="C105" s="10"/>
      <c r="D105" s="18">
        <v>34340.71</v>
      </c>
      <c r="E105" s="10">
        <v>4241</v>
      </c>
      <c r="F105" s="9" t="s">
        <v>60</v>
      </c>
      <c r="G105" s="29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SUM(D104:D105)</f>
        <v>43078.9</v>
      </c>
      <c r="E106" s="24"/>
      <c r="F106" s="26"/>
      <c r="G106" s="27"/>
    </row>
    <row r="107" spans="1:7" x14ac:dyDescent="0.25">
      <c r="A107" s="9" t="s">
        <v>134</v>
      </c>
      <c r="B107" s="14" t="s">
        <v>135</v>
      </c>
      <c r="C107" s="10" t="s">
        <v>13</v>
      </c>
      <c r="D107" s="18">
        <v>27.76</v>
      </c>
      <c r="E107" s="10">
        <v>3222</v>
      </c>
      <c r="F107" s="9" t="s">
        <v>14</v>
      </c>
      <c r="G107" s="28" t="s">
        <v>15</v>
      </c>
    </row>
    <row r="108" spans="1:7" x14ac:dyDescent="0.25">
      <c r="A108" s="9"/>
      <c r="B108" s="14"/>
      <c r="C108" s="10"/>
      <c r="D108" s="18">
        <v>155.86000000000001</v>
      </c>
      <c r="E108" s="10">
        <v>3227</v>
      </c>
      <c r="F108" s="9" t="s">
        <v>65</v>
      </c>
      <c r="G108" s="29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SUM(D107:D108)</f>
        <v>183.62</v>
      </c>
      <c r="E109" s="24"/>
      <c r="F109" s="26"/>
      <c r="G109" s="27"/>
    </row>
    <row r="110" spans="1:7" x14ac:dyDescent="0.25">
      <c r="A110" s="9" t="s">
        <v>136</v>
      </c>
      <c r="B110" s="14" t="s">
        <v>137</v>
      </c>
      <c r="C110" s="10" t="s">
        <v>13</v>
      </c>
      <c r="D110" s="18">
        <v>448.38</v>
      </c>
      <c r="E110" s="10">
        <v>3221</v>
      </c>
      <c r="F110" s="9" t="s">
        <v>28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448.38</v>
      </c>
      <c r="E111" s="24"/>
      <c r="F111" s="26"/>
      <c r="G111" s="27"/>
    </row>
    <row r="112" spans="1:7" x14ac:dyDescent="0.25">
      <c r="A112" s="9" t="s">
        <v>138</v>
      </c>
      <c r="B112" s="14" t="s">
        <v>139</v>
      </c>
      <c r="C112" s="10" t="s">
        <v>13</v>
      </c>
      <c r="D112" s="18">
        <v>600</v>
      </c>
      <c r="E112" s="10">
        <v>3299</v>
      </c>
      <c r="F112" s="9" t="s">
        <v>94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600</v>
      </c>
      <c r="E113" s="24"/>
      <c r="F113" s="26"/>
      <c r="G113" s="27"/>
    </row>
    <row r="114" spans="1:7" x14ac:dyDescent="0.25">
      <c r="A114" s="9" t="s">
        <v>140</v>
      </c>
      <c r="B114" s="14" t="s">
        <v>141</v>
      </c>
      <c r="C114" s="10" t="s">
        <v>13</v>
      </c>
      <c r="D114" s="18">
        <v>21.9</v>
      </c>
      <c r="E114" s="10">
        <v>3236</v>
      </c>
      <c r="F114" s="9" t="s">
        <v>142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21.9</v>
      </c>
      <c r="E115" s="24"/>
      <c r="F115" s="26"/>
      <c r="G115" s="27"/>
    </row>
    <row r="116" spans="1:7" x14ac:dyDescent="0.25">
      <c r="A116" s="9" t="s">
        <v>143</v>
      </c>
      <c r="B116" s="14" t="s">
        <v>144</v>
      </c>
      <c r="C116" s="10" t="s">
        <v>13</v>
      </c>
      <c r="D116" s="18">
        <v>159.97999999999999</v>
      </c>
      <c r="E116" s="10">
        <v>3227</v>
      </c>
      <c r="F116" s="9" t="s">
        <v>65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159.97999999999999</v>
      </c>
      <c r="E117" s="24"/>
      <c r="F117" s="26"/>
      <c r="G117" s="27"/>
    </row>
    <row r="118" spans="1:7" x14ac:dyDescent="0.25">
      <c r="A118" s="9" t="s">
        <v>145</v>
      </c>
      <c r="B118" s="14" t="s">
        <v>146</v>
      </c>
      <c r="C118" s="10" t="s">
        <v>13</v>
      </c>
      <c r="D118" s="18">
        <v>6080</v>
      </c>
      <c r="E118" s="10">
        <v>3236</v>
      </c>
      <c r="F118" s="9" t="s">
        <v>142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6080</v>
      </c>
      <c r="E119" s="24"/>
      <c r="F119" s="26"/>
      <c r="G119" s="27"/>
    </row>
    <row r="120" spans="1:7" x14ac:dyDescent="0.25">
      <c r="A120" s="9" t="s">
        <v>147</v>
      </c>
      <c r="B120" s="14" t="s">
        <v>148</v>
      </c>
      <c r="C120" s="10" t="s">
        <v>149</v>
      </c>
      <c r="D120" s="18">
        <v>2841.56</v>
      </c>
      <c r="E120" s="10">
        <v>4227</v>
      </c>
      <c r="F120" s="9" t="s">
        <v>150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2841.56</v>
      </c>
      <c r="E121" s="24"/>
      <c r="F121" s="26"/>
      <c r="G121" s="27"/>
    </row>
    <row r="122" spans="1:7" x14ac:dyDescent="0.25">
      <c r="A122" s="9" t="s">
        <v>151</v>
      </c>
      <c r="B122" s="14" t="s">
        <v>152</v>
      </c>
      <c r="C122" s="10" t="s">
        <v>13</v>
      </c>
      <c r="D122" s="18">
        <v>953.03</v>
      </c>
      <c r="E122" s="10">
        <v>3224</v>
      </c>
      <c r="F122" s="9" t="s">
        <v>74</v>
      </c>
      <c r="G122" s="28" t="s">
        <v>15</v>
      </c>
    </row>
    <row r="123" spans="1:7" x14ac:dyDescent="0.25">
      <c r="A123" s="9"/>
      <c r="B123" s="14"/>
      <c r="C123" s="10"/>
      <c r="D123" s="18">
        <v>315.20999999999998</v>
      </c>
      <c r="E123" s="10">
        <v>3232</v>
      </c>
      <c r="F123" s="9" t="s">
        <v>71</v>
      </c>
      <c r="G123" s="29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SUM(D122:D123)</f>
        <v>1268.24</v>
      </c>
      <c r="E124" s="24"/>
      <c r="F124" s="26"/>
      <c r="G124" s="27"/>
    </row>
    <row r="125" spans="1:7" x14ac:dyDescent="0.25">
      <c r="A125" s="9" t="s">
        <v>153</v>
      </c>
      <c r="B125" s="14" t="s">
        <v>154</v>
      </c>
      <c r="C125" s="10" t="s">
        <v>13</v>
      </c>
      <c r="D125" s="18">
        <v>796.13</v>
      </c>
      <c r="E125" s="10">
        <v>3227</v>
      </c>
      <c r="F125" s="9" t="s">
        <v>65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796.13</v>
      </c>
      <c r="E126" s="24"/>
      <c r="F126" s="26"/>
      <c r="G126" s="27"/>
    </row>
    <row r="127" spans="1:7" x14ac:dyDescent="0.25">
      <c r="A127" s="9" t="s">
        <v>155</v>
      </c>
      <c r="B127" s="14" t="s">
        <v>156</v>
      </c>
      <c r="C127" s="10" t="s">
        <v>157</v>
      </c>
      <c r="D127" s="18">
        <v>5018.75</v>
      </c>
      <c r="E127" s="10">
        <v>3232</v>
      </c>
      <c r="F127" s="9" t="s">
        <v>71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5018.75</v>
      </c>
      <c r="E128" s="24"/>
      <c r="F128" s="26"/>
      <c r="G128" s="27"/>
    </row>
    <row r="129" spans="1:7" x14ac:dyDescent="0.25">
      <c r="A129" s="9" t="s">
        <v>158</v>
      </c>
      <c r="B129" s="14" t="s">
        <v>159</v>
      </c>
      <c r="C129" s="10" t="s">
        <v>160</v>
      </c>
      <c r="D129" s="18">
        <v>141.44999999999999</v>
      </c>
      <c r="E129" s="10">
        <v>3221</v>
      </c>
      <c r="F129" s="9" t="s">
        <v>28</v>
      </c>
      <c r="G129" s="28" t="s">
        <v>15</v>
      </c>
    </row>
    <row r="130" spans="1:7" x14ac:dyDescent="0.25">
      <c r="A130" s="9"/>
      <c r="B130" s="14"/>
      <c r="C130" s="10"/>
      <c r="D130" s="18">
        <v>3990.59</v>
      </c>
      <c r="E130" s="10">
        <v>3222</v>
      </c>
      <c r="F130" s="9" t="s">
        <v>14</v>
      </c>
      <c r="G130" s="29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SUM(D129:D130)</f>
        <v>4132.04</v>
      </c>
      <c r="E131" s="24"/>
      <c r="F131" s="26"/>
      <c r="G131" s="27"/>
    </row>
    <row r="132" spans="1:7" x14ac:dyDescent="0.25">
      <c r="A132" s="9" t="s">
        <v>161</v>
      </c>
      <c r="B132" s="14" t="s">
        <v>162</v>
      </c>
      <c r="C132" s="10" t="s">
        <v>13</v>
      </c>
      <c r="D132" s="18">
        <v>95</v>
      </c>
      <c r="E132" s="10">
        <v>3237</v>
      </c>
      <c r="F132" s="9" t="s">
        <v>163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95</v>
      </c>
      <c r="E133" s="24"/>
      <c r="F133" s="26"/>
      <c r="G133" s="27"/>
    </row>
    <row r="134" spans="1:7" x14ac:dyDescent="0.25">
      <c r="A134" s="9" t="s">
        <v>164</v>
      </c>
      <c r="B134" s="14" t="s">
        <v>165</v>
      </c>
      <c r="C134" s="10" t="s">
        <v>166</v>
      </c>
      <c r="D134" s="18">
        <v>469.95</v>
      </c>
      <c r="E134" s="10">
        <v>3299</v>
      </c>
      <c r="F134" s="9" t="s">
        <v>94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469.95</v>
      </c>
      <c r="E135" s="24"/>
      <c r="F135" s="26"/>
      <c r="G135" s="27"/>
    </row>
    <row r="136" spans="1:7" x14ac:dyDescent="0.25">
      <c r="A136" s="9" t="s">
        <v>167</v>
      </c>
      <c r="B136" s="14" t="s">
        <v>168</v>
      </c>
      <c r="C136" s="10" t="s">
        <v>169</v>
      </c>
      <c r="D136" s="18">
        <v>36.5</v>
      </c>
      <c r="E136" s="10">
        <v>3213</v>
      </c>
      <c r="F136" s="9" t="s">
        <v>48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36.5</v>
      </c>
      <c r="E137" s="24"/>
      <c r="F137" s="26"/>
      <c r="G137" s="27"/>
    </row>
    <row r="138" spans="1:7" x14ac:dyDescent="0.25">
      <c r="A138" s="9" t="s">
        <v>170</v>
      </c>
      <c r="B138" s="14" t="s">
        <v>171</v>
      </c>
      <c r="C138" s="10" t="s">
        <v>13</v>
      </c>
      <c r="D138" s="18">
        <v>40.5</v>
      </c>
      <c r="E138" s="10">
        <v>3239</v>
      </c>
      <c r="F138" s="9" t="s">
        <v>172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40.5</v>
      </c>
      <c r="E139" s="24"/>
      <c r="F139" s="26"/>
      <c r="G139" s="27"/>
    </row>
    <row r="140" spans="1:7" x14ac:dyDescent="0.25">
      <c r="A140" s="9" t="s">
        <v>173</v>
      </c>
      <c r="B140" s="14" t="s">
        <v>174</v>
      </c>
      <c r="C140" s="10" t="s">
        <v>175</v>
      </c>
      <c r="D140" s="18">
        <v>952.7</v>
      </c>
      <c r="E140" s="10">
        <v>3222</v>
      </c>
      <c r="F140" s="9" t="s">
        <v>14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952.7</v>
      </c>
      <c r="E141" s="24"/>
      <c r="F141" s="26"/>
      <c r="G141" s="27"/>
    </row>
    <row r="142" spans="1:7" x14ac:dyDescent="0.25">
      <c r="A142" s="9" t="s">
        <v>176</v>
      </c>
      <c r="B142" s="14" t="s">
        <v>177</v>
      </c>
      <c r="C142" s="10" t="s">
        <v>13</v>
      </c>
      <c r="D142" s="18">
        <v>62.5</v>
      </c>
      <c r="E142" s="10">
        <v>3237</v>
      </c>
      <c r="F142" s="9" t="s">
        <v>163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62.5</v>
      </c>
      <c r="E143" s="24"/>
      <c r="F143" s="26"/>
      <c r="G143" s="27"/>
    </row>
    <row r="144" spans="1:7" x14ac:dyDescent="0.25">
      <c r="A144" s="9" t="s">
        <v>178</v>
      </c>
      <c r="B144" s="14" t="s">
        <v>179</v>
      </c>
      <c r="C144" s="10" t="s">
        <v>13</v>
      </c>
      <c r="D144" s="18">
        <v>7703.5</v>
      </c>
      <c r="E144" s="10">
        <v>3223</v>
      </c>
      <c r="F144" s="9" t="s">
        <v>101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7703.5</v>
      </c>
      <c r="E145" s="24"/>
      <c r="F145" s="26"/>
      <c r="G145" s="27"/>
    </row>
    <row r="146" spans="1:7" x14ac:dyDescent="0.25">
      <c r="A146" s="9" t="s">
        <v>180</v>
      </c>
      <c r="B146" s="14" t="s">
        <v>181</v>
      </c>
      <c r="C146" s="10" t="s">
        <v>182</v>
      </c>
      <c r="D146" s="18">
        <v>79.3</v>
      </c>
      <c r="E146" s="10">
        <v>3299</v>
      </c>
      <c r="F146" s="9" t="s">
        <v>94</v>
      </c>
      <c r="G146" s="28" t="s">
        <v>15</v>
      </c>
    </row>
    <row r="147" spans="1:7" ht="27" customHeight="1" thickBot="1" x14ac:dyDescent="0.3">
      <c r="A147" s="22" t="s">
        <v>16</v>
      </c>
      <c r="B147" s="23"/>
      <c r="C147" s="24"/>
      <c r="D147" s="25">
        <f>SUM(D146:D146)</f>
        <v>79.3</v>
      </c>
      <c r="E147" s="24"/>
      <c r="F147" s="26"/>
      <c r="G147" s="27"/>
    </row>
    <row r="148" spans="1:7" x14ac:dyDescent="0.25">
      <c r="A148" s="9" t="s">
        <v>183</v>
      </c>
      <c r="B148" s="14" t="s">
        <v>184</v>
      </c>
      <c r="C148" s="10" t="s">
        <v>13</v>
      </c>
      <c r="D148" s="18">
        <v>19.36</v>
      </c>
      <c r="E148" s="10">
        <v>4241</v>
      </c>
      <c r="F148" s="9" t="s">
        <v>60</v>
      </c>
      <c r="G148" s="28" t="s">
        <v>15</v>
      </c>
    </row>
    <row r="149" spans="1:7" x14ac:dyDescent="0.25">
      <c r="A149" s="9"/>
      <c r="B149" s="14"/>
      <c r="C149" s="10"/>
      <c r="D149" s="18">
        <v>310.63</v>
      </c>
      <c r="E149" s="10">
        <v>4241</v>
      </c>
      <c r="F149" s="9" t="s">
        <v>60</v>
      </c>
      <c r="G149" s="29" t="s">
        <v>15</v>
      </c>
    </row>
    <row r="150" spans="1:7" ht="27" customHeight="1" thickBot="1" x14ac:dyDescent="0.3">
      <c r="A150" s="22" t="s">
        <v>16</v>
      </c>
      <c r="B150" s="23"/>
      <c r="C150" s="24"/>
      <c r="D150" s="25">
        <f>SUM(D148:D149)</f>
        <v>329.99</v>
      </c>
      <c r="E150" s="24"/>
      <c r="F150" s="26"/>
      <c r="G150" s="27"/>
    </row>
    <row r="151" spans="1:7" x14ac:dyDescent="0.25">
      <c r="A151" s="9" t="s">
        <v>185</v>
      </c>
      <c r="B151" s="14" t="s">
        <v>186</v>
      </c>
      <c r="C151" s="10" t="s">
        <v>13</v>
      </c>
      <c r="D151" s="18">
        <v>55</v>
      </c>
      <c r="E151" s="10">
        <v>3239</v>
      </c>
      <c r="F151" s="9" t="s">
        <v>172</v>
      </c>
      <c r="G151" s="28" t="s">
        <v>15</v>
      </c>
    </row>
    <row r="152" spans="1:7" ht="27" customHeight="1" thickBot="1" x14ac:dyDescent="0.3">
      <c r="A152" s="22" t="s">
        <v>16</v>
      </c>
      <c r="B152" s="23"/>
      <c r="C152" s="24"/>
      <c r="D152" s="25">
        <f>SUM(D151:D151)</f>
        <v>55</v>
      </c>
      <c r="E152" s="24"/>
      <c r="F152" s="26"/>
      <c r="G152" s="27"/>
    </row>
    <row r="153" spans="1:7" x14ac:dyDescent="0.25">
      <c r="A153" s="9" t="s">
        <v>187</v>
      </c>
      <c r="B153" s="14" t="s">
        <v>188</v>
      </c>
      <c r="C153" s="10" t="s">
        <v>13</v>
      </c>
      <c r="D153" s="18">
        <v>15096.7</v>
      </c>
      <c r="E153" s="10">
        <v>3722</v>
      </c>
      <c r="F153" s="9" t="s">
        <v>25</v>
      </c>
      <c r="G153" s="28" t="s">
        <v>15</v>
      </c>
    </row>
    <row r="154" spans="1:7" ht="27" customHeight="1" thickBot="1" x14ac:dyDescent="0.3">
      <c r="A154" s="22" t="s">
        <v>16</v>
      </c>
      <c r="B154" s="23"/>
      <c r="C154" s="24"/>
      <c r="D154" s="25">
        <f>SUM(D153:D153)</f>
        <v>15096.7</v>
      </c>
      <c r="E154" s="24"/>
      <c r="F154" s="26"/>
      <c r="G154" s="27"/>
    </row>
    <row r="155" spans="1:7" x14ac:dyDescent="0.25">
      <c r="A155" s="9" t="s">
        <v>189</v>
      </c>
      <c r="B155" s="14" t="s">
        <v>190</v>
      </c>
      <c r="C155" s="10" t="s">
        <v>13</v>
      </c>
      <c r="D155" s="18">
        <v>622.37</v>
      </c>
      <c r="E155" s="10">
        <v>3222</v>
      </c>
      <c r="F155" s="9" t="s">
        <v>14</v>
      </c>
      <c r="G155" s="28" t="s">
        <v>15</v>
      </c>
    </row>
    <row r="156" spans="1:7" ht="27" customHeight="1" thickBot="1" x14ac:dyDescent="0.3">
      <c r="A156" s="22" t="s">
        <v>16</v>
      </c>
      <c r="B156" s="23"/>
      <c r="C156" s="24"/>
      <c r="D156" s="25">
        <f>SUM(D155:D155)</f>
        <v>622.37</v>
      </c>
      <c r="E156" s="24"/>
      <c r="F156" s="26"/>
      <c r="G156" s="27"/>
    </row>
    <row r="157" spans="1:7" x14ac:dyDescent="0.25">
      <c r="A157" s="9" t="s">
        <v>191</v>
      </c>
      <c r="B157" s="14" t="s">
        <v>192</v>
      </c>
      <c r="C157" s="10" t="s">
        <v>193</v>
      </c>
      <c r="D157" s="18">
        <v>19.05</v>
      </c>
      <c r="E157" s="10">
        <v>3299</v>
      </c>
      <c r="F157" s="9" t="s">
        <v>94</v>
      </c>
      <c r="G157" s="28" t="s">
        <v>15</v>
      </c>
    </row>
    <row r="158" spans="1:7" ht="27" customHeight="1" thickBot="1" x14ac:dyDescent="0.3">
      <c r="A158" s="22" t="s">
        <v>16</v>
      </c>
      <c r="B158" s="23"/>
      <c r="C158" s="24"/>
      <c r="D158" s="25">
        <f>SUM(D157:D157)</f>
        <v>19.05</v>
      </c>
      <c r="E158" s="24"/>
      <c r="F158" s="26"/>
      <c r="G158" s="27"/>
    </row>
    <row r="159" spans="1:7" x14ac:dyDescent="0.25">
      <c r="A159" s="9"/>
      <c r="B159" s="14"/>
      <c r="C159" s="10"/>
      <c r="D159" s="18">
        <v>258969.99</v>
      </c>
      <c r="E159" s="10">
        <v>3111</v>
      </c>
      <c r="F159" s="9" t="s">
        <v>194</v>
      </c>
      <c r="G159" s="29" t="s">
        <v>15</v>
      </c>
    </row>
    <row r="160" spans="1:7" x14ac:dyDescent="0.25">
      <c r="A160" s="9"/>
      <c r="B160" s="14"/>
      <c r="C160" s="10"/>
      <c r="D160" s="18">
        <v>8862.7099999999991</v>
      </c>
      <c r="E160" s="10">
        <v>3113</v>
      </c>
      <c r="F160" s="9" t="s">
        <v>195</v>
      </c>
      <c r="G160" s="29" t="s">
        <v>15</v>
      </c>
    </row>
    <row r="161" spans="1:7" x14ac:dyDescent="0.25">
      <c r="A161" s="9"/>
      <c r="B161" s="14"/>
      <c r="C161" s="10"/>
      <c r="D161" s="18">
        <v>3906.94</v>
      </c>
      <c r="E161" s="10">
        <v>3121</v>
      </c>
      <c r="F161" s="9" t="s">
        <v>196</v>
      </c>
      <c r="G161" s="29" t="s">
        <v>15</v>
      </c>
    </row>
    <row r="162" spans="1:7" x14ac:dyDescent="0.25">
      <c r="A162" s="9"/>
      <c r="B162" s="14"/>
      <c r="C162" s="10"/>
      <c r="D162" s="18">
        <v>44192.31</v>
      </c>
      <c r="E162" s="10">
        <v>3132</v>
      </c>
      <c r="F162" s="9" t="s">
        <v>197</v>
      </c>
      <c r="G162" s="29" t="s">
        <v>15</v>
      </c>
    </row>
    <row r="163" spans="1:7" x14ac:dyDescent="0.25">
      <c r="A163" s="9"/>
      <c r="B163" s="14"/>
      <c r="C163" s="10"/>
      <c r="D163" s="18">
        <v>10410.76</v>
      </c>
      <c r="E163" s="10">
        <v>3212</v>
      </c>
      <c r="F163" s="9" t="s">
        <v>53</v>
      </c>
      <c r="G163" s="29" t="s">
        <v>15</v>
      </c>
    </row>
    <row r="164" spans="1:7" x14ac:dyDescent="0.25">
      <c r="A164" s="9"/>
      <c r="B164" s="14"/>
      <c r="C164" s="10"/>
      <c r="D164" s="18">
        <v>60</v>
      </c>
      <c r="E164" s="10">
        <v>3213</v>
      </c>
      <c r="F164" s="9" t="s">
        <v>48</v>
      </c>
      <c r="G164" s="29" t="s">
        <v>15</v>
      </c>
    </row>
    <row r="165" spans="1:7" x14ac:dyDescent="0.25">
      <c r="A165" s="9"/>
      <c r="B165" s="14"/>
      <c r="C165" s="10"/>
      <c r="D165" s="18">
        <v>20</v>
      </c>
      <c r="E165" s="10">
        <v>3231</v>
      </c>
      <c r="F165" s="9" t="s">
        <v>37</v>
      </c>
      <c r="G165" s="29" t="s">
        <v>15</v>
      </c>
    </row>
    <row r="166" spans="1:7" x14ac:dyDescent="0.25">
      <c r="A166" s="9"/>
      <c r="B166" s="14"/>
      <c r="C166" s="10"/>
      <c r="D166" s="18">
        <v>139.63999999999999</v>
      </c>
      <c r="E166" s="10">
        <v>3237</v>
      </c>
      <c r="F166" s="9" t="s">
        <v>163</v>
      </c>
      <c r="G166" s="29" t="s">
        <v>15</v>
      </c>
    </row>
    <row r="167" spans="1:7" x14ac:dyDescent="0.25">
      <c r="A167" s="9"/>
      <c r="B167" s="14"/>
      <c r="C167" s="10"/>
      <c r="D167" s="18">
        <v>1116.8800000000001</v>
      </c>
      <c r="E167" s="10">
        <v>3291</v>
      </c>
      <c r="F167" s="9" t="s">
        <v>198</v>
      </c>
      <c r="G167" s="29" t="s">
        <v>15</v>
      </c>
    </row>
    <row r="168" spans="1:7" x14ac:dyDescent="0.25">
      <c r="A168" s="9"/>
      <c r="B168" s="14"/>
      <c r="C168" s="10"/>
      <c r="D168" s="18">
        <v>420</v>
      </c>
      <c r="E168" s="10">
        <v>3295</v>
      </c>
      <c r="F168" s="9" t="s">
        <v>199</v>
      </c>
      <c r="G168" s="29" t="s">
        <v>15</v>
      </c>
    </row>
    <row r="169" spans="1:7" x14ac:dyDescent="0.25">
      <c r="A169" s="9"/>
      <c r="B169" s="14"/>
      <c r="C169" s="10"/>
      <c r="D169" s="18">
        <v>1.06</v>
      </c>
      <c r="E169" s="10">
        <v>3433</v>
      </c>
      <c r="F169" s="9" t="s">
        <v>200</v>
      </c>
      <c r="G169" s="29" t="s">
        <v>15</v>
      </c>
    </row>
    <row r="170" spans="1:7" x14ac:dyDescent="0.25">
      <c r="A170" s="9"/>
      <c r="B170" s="14"/>
      <c r="C170" s="10"/>
      <c r="D170" s="18">
        <v>1080</v>
      </c>
      <c r="E170" s="10">
        <v>3721</v>
      </c>
      <c r="F170" s="9" t="s">
        <v>201</v>
      </c>
      <c r="G170" s="29" t="s">
        <v>15</v>
      </c>
    </row>
    <row r="171" spans="1:7" ht="21" customHeight="1" thickBot="1" x14ac:dyDescent="0.3">
      <c r="A171" s="22" t="s">
        <v>16</v>
      </c>
      <c r="B171" s="23"/>
      <c r="C171" s="24"/>
      <c r="D171" s="25">
        <f>SUM(D159:D170)</f>
        <v>329180.29000000004</v>
      </c>
      <c r="E171" s="24"/>
      <c r="F171" s="26"/>
      <c r="G171" s="27"/>
    </row>
    <row r="172" spans="1:7" ht="15.75" thickBot="1" x14ac:dyDescent="0.3">
      <c r="A172" s="30" t="s">
        <v>202</v>
      </c>
      <c r="B172" s="31"/>
      <c r="C172" s="32"/>
      <c r="D172" s="33">
        <f>SUM(D8,D10,D12,D14,D17,D19,D21,D23,D25,D27,D29,D31,D33,D36,D38,D40,D42,D44,D46,D48,D50,D52,D54,D56,D58,D60,D63,D65,D67,D70,D72,D74,D76,D78,D80,D82,D84,D86,D88,D90,D92,D94,D96,D98,D101,D103,D106,D109,D111,D113,D115,D117,D119,D121,D124,D126,D128,D131,D133,D135,D137,D139,D141,D143,D145,D147,D150,D152,D154,D156,D158,D171)</f>
        <v>515644.48000000004</v>
      </c>
      <c r="E172" s="32"/>
      <c r="F172" s="34"/>
      <c r="G172" s="35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2026-06-24T05:56:49Z</dcterms:modified>
</cp:coreProperties>
</file>