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F58449EB-1BAB-471C-84A5-A5949CAED4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1" i="1" l="1"/>
  <c r="D103" i="1"/>
  <c r="D101" i="1"/>
  <c r="D99" i="1"/>
  <c r="D97" i="1"/>
  <c r="D95" i="1"/>
  <c r="D93" i="1"/>
  <c r="D90" i="1"/>
  <c r="D88" i="1"/>
  <c r="D86" i="1"/>
  <c r="D84" i="1"/>
  <c r="D82" i="1"/>
  <c r="D80" i="1"/>
  <c r="D78" i="1"/>
  <c r="D76" i="1"/>
  <c r="D74" i="1"/>
  <c r="D72" i="1"/>
  <c r="D69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7" i="1"/>
  <c r="D24" i="1"/>
  <c r="D22" i="1"/>
  <c r="D20" i="1"/>
  <c r="D18" i="1"/>
  <c r="D16" i="1"/>
  <c r="D112" i="1" s="1"/>
  <c r="D14" i="1"/>
  <c r="D12" i="1"/>
  <c r="D10" i="1"/>
  <c r="D8" i="1"/>
</calcChain>
</file>

<file path=xl/sharedStrings.xml><?xml version="1.0" encoding="utf-8"?>
<sst xmlns="http://schemas.openxmlformats.org/spreadsheetml/2006/main" count="323" uniqueCount="142">
  <si>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</si>
  <si>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</si>
  <si>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</si>
  <si>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</si>
  <si>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</si>
  <si>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</si>
  <si>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</si>
  <si>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</si>
  <si>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</si>
  <si>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 xml:space="preserve">Odgovorna Osoba: Torer Mirjana_x000D_
     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</si>
  <si>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</si>
  <si>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</si>
  <si>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</si>
  <si>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</si>
  <si>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OŠ TITUŠA BREZOVAČKOG</t>
  </si>
  <si>
    <t>Ukupno:</t>
  </si>
  <si>
    <t>DM-DROGERIE MARKT D.O.O.</t>
  </si>
  <si>
    <t>94124811986</t>
  </si>
  <si>
    <t xml:space="preserve">MATERIJAL I SIROVINE                                                                                                                                  </t>
  </si>
  <si>
    <t>R-GLOBAL d.o.o.</t>
  </si>
  <si>
    <t>93152082975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</si>
  <si>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</si>
  <si>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</si>
  <si>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</si>
  <si>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HP-HRVATSKA POŠTA D.D.</t>
  </si>
  <si>
    <t>87311810356</t>
  </si>
  <si>
    <t>USLUGE TELEFONA, INTERNETA, POŠTE I PRIJEVOZA</t>
  </si>
  <si>
    <t>SANITACIJA D.O.O.</t>
  </si>
  <si>
    <t>85987734468</t>
  </si>
  <si>
    <t xml:space="preserve">KOMUNALNE USLUGE                  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</si>
  <si>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</si>
  <si>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</si>
  <si>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</si>
  <si>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ČISTOĆA ZAGREB</t>
  </si>
  <si>
    <t>85584865987</t>
  </si>
  <si>
    <t>VODOOPSKRBA I ODVODNJA d.o.o.</t>
  </si>
  <si>
    <t>83416546499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</si>
  <si>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</si>
  <si>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</si>
  <si>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</si>
  <si>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</si>
  <si>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</si>
  <si>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 xml:space="preserve">ZATEZNE KAMATE                                                                                                                                        </t>
  </si>
  <si>
    <t>AGRODALM D.O.O.</t>
  </si>
  <si>
    <t>80649374262</t>
  </si>
  <si>
    <t>IMBUS D.O.O.</t>
  </si>
  <si>
    <t>79777981902</t>
  </si>
  <si>
    <t xml:space="preserve">OSTALI NESPOMENUTI RASHODI POSLOVANJA                                                                                                                 </t>
  </si>
  <si>
    <t>HRVATSKA ZAJEDNICA O.Š.</t>
  </si>
  <si>
    <t>78661516143</t>
  </si>
  <si>
    <t xml:space="preserve">ČLANARINE                                                                                                                                             </t>
  </si>
  <si>
    <t>ZAGREBAČKE PEKARNE KLARA d.d.</t>
  </si>
  <si>
    <t>76842508189</t>
  </si>
  <si>
    <t>QUANT RESEARCH D.O.O.</t>
  </si>
  <si>
    <t>74749759833</t>
  </si>
  <si>
    <t xml:space="preserve">STRUČNO USAVRŠAVANJE ZAPOSLENIKA                                                                                                                      </t>
  </si>
  <si>
    <t>PEKARSTVO ĆENA D.O.O.</t>
  </si>
  <si>
    <t>73217261058</t>
  </si>
  <si>
    <t>OPTIMUS LAB D.O.O.</t>
  </si>
  <si>
    <t>71981294715</t>
  </si>
  <si>
    <t>ČAKOVEC</t>
  </si>
  <si>
    <t>TELEMACH HRVATSKA d.o.o.</t>
  </si>
  <si>
    <t>70133616033</t>
  </si>
  <si>
    <t>VRBANI KNJIŽARA I PAPIRNICA</t>
  </si>
  <si>
    <t>69721538638</t>
  </si>
  <si>
    <t xml:space="preserve">OSTALE USLUGE                                                                                                                                         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</si>
  <si>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</si>
  <si>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</si>
  <si>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</si>
  <si>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NARODNE NOVINE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</si>
  <si>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</si>
  <si>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</si>
  <si>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</si>
  <si>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</si>
  <si>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</si>
  <si>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INTERIJERI PULEK J.D.O.O.</t>
  </si>
  <si>
    <t>62609032431</t>
  </si>
  <si>
    <t xml:space="preserve">USLUGE TEKUĆEG I INVESTICIJSKOG ODRŽAVANJA                                                                                                            </t>
  </si>
  <si>
    <t>MLINAR pekarska industrija d.o.o.</t>
  </si>
  <si>
    <t>62296711978</t>
  </si>
  <si>
    <t>GU ZA PROSTORNO UREĐENJE</t>
  </si>
  <si>
    <t>61817894937</t>
  </si>
  <si>
    <t>EURO ROSA IP D.O.O.</t>
  </si>
  <si>
    <t>58421021869</t>
  </si>
  <si>
    <t>KRONOS D.O.O. ELECTRONIC CENTER</t>
  </si>
  <si>
    <t>58168663318</t>
  </si>
  <si>
    <t>IGO-MAT D.O.O.</t>
  </si>
  <si>
    <t>55662000497</t>
  </si>
  <si>
    <t>10432 BREGANA</t>
  </si>
  <si>
    <t>HRVATSKI PRIRODOSLOVNI MUZEJ</t>
  </si>
  <si>
    <t>53150371536</t>
  </si>
  <si>
    <t>TUČIĆ D.O.O.</t>
  </si>
  <si>
    <t>47921146584</t>
  </si>
  <si>
    <t xml:space="preserve">MATERIJAL I DIJELOVI ZA TEKUĆE I INVESTICIJSKO ODRŽAVANJE                                                                                             </t>
  </si>
  <si>
    <t>VINDIJA D.D.</t>
  </si>
  <si>
    <t>44138062462</t>
  </si>
  <si>
    <t>VARAŽDIN</t>
  </si>
  <si>
    <t>INSAKO D.O.O.</t>
  </si>
  <si>
    <t>39851720584</t>
  </si>
  <si>
    <t>FLIBA D.O.O.</t>
  </si>
  <si>
    <t>30777726033</t>
  </si>
  <si>
    <t>DONJI STUPNIK</t>
  </si>
  <si>
    <t xml:space="preserve">UREĐAJI, STROJEVI I OPREMA ZA OSTALE NAMJENE                                                                                                          </t>
  </si>
  <si>
    <t>SPORT VISION D.O.O.</t>
  </si>
  <si>
    <t>30098672140</t>
  </si>
  <si>
    <t>SLUŽBENA, RADNA I ZAŠTITNA ODJEĆA I OBUĆA</t>
  </si>
  <si>
    <t>KONZUM D.D.</t>
  </si>
  <si>
    <t>29955634590</t>
  </si>
  <si>
    <t>INA-INDUSTRIJA NAFTE D.D.</t>
  </si>
  <si>
    <t>27759560625</t>
  </si>
  <si>
    <t>PRESIDIUM D.O.O.</t>
  </si>
  <si>
    <t>26653952209</t>
  </si>
  <si>
    <t>IKEA HRVATSKA D.O.O.</t>
  </si>
  <si>
    <t>21523879111</t>
  </si>
  <si>
    <t>SESVETSKI KRALJEVEC</t>
  </si>
  <si>
    <t xml:space="preserve">UREDSKA OPREMA I NAMJEŠTAJ                                                                                                                            </t>
  </si>
  <si>
    <t>LEMIA D.O.O.</t>
  </si>
  <si>
    <t>19783069838</t>
  </si>
  <si>
    <t>HEP TOPLINARSTVO d.o.o.</t>
  </si>
  <si>
    <t>15907062900</t>
  </si>
  <si>
    <t>AKD-ZAŠTITA D.O.O.</t>
  </si>
  <si>
    <t>09253797076</t>
  </si>
  <si>
    <t>ALFA d.d.</t>
  </si>
  <si>
    <t>07189160632</t>
  </si>
  <si>
    <t xml:space="preserve">KNJIGE U KNJIŽNICI                                                                                                                                    </t>
  </si>
  <si>
    <t>LEDO PLUS D.O.O.</t>
  </si>
  <si>
    <t>07179054100</t>
  </si>
  <si>
    <t>OFFERTISSIMA D.O.O.</t>
  </si>
  <si>
    <t>00643859701</t>
  </si>
  <si>
    <t>SV. NEDELJA</t>
  </si>
  <si>
    <t>UMJETNIČKA ORGANIZACIJA BURKA</t>
  </si>
  <si>
    <t>00465077990</t>
  </si>
  <si>
    <t>SAMOBOR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</si>
  <si>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</si>
  <si>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</si>
  <si>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>Nema Konta Na Odabranoj Razini</t>
  </si>
  <si>
    <t xml:space="preserve">DOPRINOSI ZA ZDRAVSTVENO OSIGURANJE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</si>
  <si>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</si>
  <si>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Pristojbe i naknade</t>
  </si>
  <si>
    <t>Sveukupno:</t>
  </si>
  <si>
    <t>OSTALA PRAVA ZA ZAPOSLENE</t>
  </si>
  <si>
    <t>Isplata Sredstava Za Razdoblje: 01.01.2026 - 31.01.2026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</si>
</sst>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3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141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337.29</v>
      </c>
      <c r="E7" s="10">
        <v>3235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337.29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12</v>
      </c>
      <c r="D9" s="18">
        <v>54.5</v>
      </c>
      <c r="E9" s="10">
        <v>3222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54.5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780</v>
      </c>
      <c r="E11" s="10">
        <v>3235</v>
      </c>
      <c r="F11" s="9" t="s">
        <v>13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780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12</v>
      </c>
      <c r="D13" s="18">
        <v>211.4</v>
      </c>
      <c r="E13" s="10">
        <v>3431</v>
      </c>
      <c r="F13" s="9" t="s">
        <v>23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211.4</v>
      </c>
      <c r="E14" s="24"/>
      <c r="F14" s="26"/>
      <c r="G14" s="27"/>
    </row>
    <row r="15" spans="1:7" x14ac:dyDescent="0.25">
      <c r="A15" s="9" t="s">
        <v>24</v>
      </c>
      <c r="B15" s="14" t="s">
        <v>25</v>
      </c>
      <c r="C15" s="10" t="s">
        <v>12</v>
      </c>
      <c r="D15" s="18">
        <v>11.45</v>
      </c>
      <c r="E15" s="10">
        <v>3231</v>
      </c>
      <c r="F15" s="9" t="s">
        <v>26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11.45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12</v>
      </c>
      <c r="D17" s="18">
        <v>37.5</v>
      </c>
      <c r="E17" s="10">
        <v>3234</v>
      </c>
      <c r="F17" s="9" t="s">
        <v>29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37.5</v>
      </c>
      <c r="E18" s="24"/>
      <c r="F18" s="26"/>
      <c r="G18" s="27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2.16</v>
      </c>
      <c r="E19" s="10">
        <v>3238</v>
      </c>
      <c r="F19" s="9" t="s">
        <v>32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2.16</v>
      </c>
      <c r="E20" s="24"/>
      <c r="F20" s="26"/>
      <c r="G20" s="27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1585.79</v>
      </c>
      <c r="E21" s="10">
        <v>3234</v>
      </c>
      <c r="F21" s="9" t="s">
        <v>29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1585.79</v>
      </c>
      <c r="E22" s="24"/>
      <c r="F22" s="26"/>
      <c r="G22" s="27"/>
    </row>
    <row r="23" spans="1:7" x14ac:dyDescent="0.25">
      <c r="A23" s="9" t="s">
        <v>35</v>
      </c>
      <c r="B23" s="14" t="s">
        <v>36</v>
      </c>
      <c r="C23" s="10" t="s">
        <v>12</v>
      </c>
      <c r="D23" s="18">
        <v>1179.5899999999999</v>
      </c>
      <c r="E23" s="10">
        <v>3234</v>
      </c>
      <c r="F23" s="9" t="s">
        <v>29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1179.5899999999999</v>
      </c>
      <c r="E24" s="24"/>
      <c r="F24" s="26"/>
      <c r="G24" s="27"/>
    </row>
    <row r="25" spans="1:7" x14ac:dyDescent="0.25">
      <c r="A25" s="9" t="s">
        <v>37</v>
      </c>
      <c r="B25" s="14" t="s">
        <v>38</v>
      </c>
      <c r="C25" s="10" t="s">
        <v>12</v>
      </c>
      <c r="D25" s="18">
        <v>76.98</v>
      </c>
      <c r="E25" s="10">
        <v>3212</v>
      </c>
      <c r="F25" s="9" t="s">
        <v>39</v>
      </c>
      <c r="G25" s="28" t="s">
        <v>14</v>
      </c>
    </row>
    <row r="26" spans="1:7" x14ac:dyDescent="0.25">
      <c r="A26" s="9"/>
      <c r="B26" s="14"/>
      <c r="C26" s="10"/>
      <c r="D26" s="18">
        <v>230.94</v>
      </c>
      <c r="E26" s="10">
        <v>3212</v>
      </c>
      <c r="F26" s="9" t="s">
        <v>39</v>
      </c>
      <c r="G26" s="29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SUM(D25:D26)</f>
        <v>307.92</v>
      </c>
      <c r="E27" s="24"/>
      <c r="F27" s="26"/>
      <c r="G27" s="27"/>
    </row>
    <row r="28" spans="1:7" x14ac:dyDescent="0.25">
      <c r="A28" s="9" t="s">
        <v>40</v>
      </c>
      <c r="B28" s="14" t="s">
        <v>41</v>
      </c>
      <c r="C28" s="10" t="s">
        <v>12</v>
      </c>
      <c r="D28" s="18">
        <v>191.86</v>
      </c>
      <c r="E28" s="10">
        <v>3231</v>
      </c>
      <c r="F28" s="9" t="s">
        <v>26</v>
      </c>
      <c r="G28" s="28" t="s">
        <v>14</v>
      </c>
    </row>
    <row r="29" spans="1:7" x14ac:dyDescent="0.25">
      <c r="A29" s="9"/>
      <c r="B29" s="14"/>
      <c r="C29" s="10"/>
      <c r="D29" s="18">
        <v>0.04</v>
      </c>
      <c r="E29" s="10">
        <v>3433</v>
      </c>
      <c r="F29" s="9" t="s">
        <v>42</v>
      </c>
      <c r="G29" s="29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SUM(D28:D29)</f>
        <v>191.9</v>
      </c>
      <c r="E30" s="24"/>
      <c r="F30" s="26"/>
      <c r="G30" s="27"/>
    </row>
    <row r="31" spans="1:7" x14ac:dyDescent="0.25">
      <c r="A31" s="9" t="s">
        <v>43</v>
      </c>
      <c r="B31" s="14" t="s">
        <v>44</v>
      </c>
      <c r="C31" s="10" t="s">
        <v>12</v>
      </c>
      <c r="D31" s="18">
        <v>3472.72</v>
      </c>
      <c r="E31" s="10">
        <v>3222</v>
      </c>
      <c r="F31" s="9" t="s">
        <v>18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3472.72</v>
      </c>
      <c r="E32" s="24"/>
      <c r="F32" s="26"/>
      <c r="G32" s="27"/>
    </row>
    <row r="33" spans="1:7" x14ac:dyDescent="0.25">
      <c r="A33" s="9" t="s">
        <v>45</v>
      </c>
      <c r="B33" s="14" t="s">
        <v>46</v>
      </c>
      <c r="C33" s="10" t="s">
        <v>12</v>
      </c>
      <c r="D33" s="18">
        <v>7.15</v>
      </c>
      <c r="E33" s="10">
        <v>3299</v>
      </c>
      <c r="F33" s="9" t="s">
        <v>47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7.15</v>
      </c>
      <c r="E34" s="24"/>
      <c r="F34" s="26"/>
      <c r="G34" s="27"/>
    </row>
    <row r="35" spans="1:7" x14ac:dyDescent="0.25">
      <c r="A35" s="9" t="s">
        <v>48</v>
      </c>
      <c r="B35" s="14" t="s">
        <v>49</v>
      </c>
      <c r="C35" s="10" t="s">
        <v>12</v>
      </c>
      <c r="D35" s="18">
        <v>70</v>
      </c>
      <c r="E35" s="10">
        <v>3294</v>
      </c>
      <c r="F35" s="9" t="s">
        <v>50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70</v>
      </c>
      <c r="E36" s="24"/>
      <c r="F36" s="26"/>
      <c r="G36" s="27"/>
    </row>
    <row r="37" spans="1:7" x14ac:dyDescent="0.25">
      <c r="A37" s="9" t="s">
        <v>51</v>
      </c>
      <c r="B37" s="14" t="s">
        <v>52</v>
      </c>
      <c r="C37" s="10" t="s">
        <v>12</v>
      </c>
      <c r="D37" s="18">
        <v>3878.39</v>
      </c>
      <c r="E37" s="10">
        <v>3222</v>
      </c>
      <c r="F37" s="9" t="s">
        <v>18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3878.39</v>
      </c>
      <c r="E38" s="24"/>
      <c r="F38" s="26"/>
      <c r="G38" s="27"/>
    </row>
    <row r="39" spans="1:7" x14ac:dyDescent="0.25">
      <c r="A39" s="9" t="s">
        <v>53</v>
      </c>
      <c r="B39" s="14" t="s">
        <v>54</v>
      </c>
      <c r="C39" s="10" t="s">
        <v>12</v>
      </c>
      <c r="D39" s="18">
        <v>410</v>
      </c>
      <c r="E39" s="10">
        <v>3213</v>
      </c>
      <c r="F39" s="9" t="s">
        <v>55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410</v>
      </c>
      <c r="E40" s="24"/>
      <c r="F40" s="26"/>
      <c r="G40" s="27"/>
    </row>
    <row r="41" spans="1:7" x14ac:dyDescent="0.25">
      <c r="A41" s="9" t="s">
        <v>56</v>
      </c>
      <c r="B41" s="14" t="s">
        <v>57</v>
      </c>
      <c r="C41" s="10" t="s">
        <v>12</v>
      </c>
      <c r="D41" s="18">
        <v>12.1</v>
      </c>
      <c r="E41" s="10">
        <v>3222</v>
      </c>
      <c r="F41" s="9" t="s">
        <v>18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12.1</v>
      </c>
      <c r="E42" s="24"/>
      <c r="F42" s="26"/>
      <c r="G42" s="27"/>
    </row>
    <row r="43" spans="1:7" x14ac:dyDescent="0.25">
      <c r="A43" s="9" t="s">
        <v>58</v>
      </c>
      <c r="B43" s="14" t="s">
        <v>59</v>
      </c>
      <c r="C43" s="10" t="s">
        <v>60</v>
      </c>
      <c r="D43" s="18">
        <v>143.75</v>
      </c>
      <c r="E43" s="10">
        <v>3238</v>
      </c>
      <c r="F43" s="9" t="s">
        <v>32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143.75</v>
      </c>
      <c r="E44" s="24"/>
      <c r="F44" s="26"/>
      <c r="G44" s="27"/>
    </row>
    <row r="45" spans="1:7" x14ac:dyDescent="0.25">
      <c r="A45" s="9" t="s">
        <v>61</v>
      </c>
      <c r="B45" s="14" t="s">
        <v>62</v>
      </c>
      <c r="C45" s="10" t="s">
        <v>12</v>
      </c>
      <c r="D45" s="18">
        <v>38.94</v>
      </c>
      <c r="E45" s="10">
        <v>3231</v>
      </c>
      <c r="F45" s="9" t="s">
        <v>26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38.94</v>
      </c>
      <c r="E46" s="24"/>
      <c r="F46" s="26"/>
      <c r="G46" s="27"/>
    </row>
    <row r="47" spans="1:7" x14ac:dyDescent="0.25">
      <c r="A47" s="9" t="s">
        <v>63</v>
      </c>
      <c r="B47" s="14" t="s">
        <v>64</v>
      </c>
      <c r="C47" s="10" t="s">
        <v>12</v>
      </c>
      <c r="D47" s="18">
        <v>14</v>
      </c>
      <c r="E47" s="10">
        <v>3239</v>
      </c>
      <c r="F47" s="9" t="s">
        <v>65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14</v>
      </c>
      <c r="E48" s="24"/>
      <c r="F48" s="26"/>
      <c r="G48" s="27"/>
    </row>
    <row r="49" spans="1:7" x14ac:dyDescent="0.25">
      <c r="A49" s="9" t="s">
        <v>66</v>
      </c>
      <c r="B49" s="14" t="s">
        <v>67</v>
      </c>
      <c r="C49" s="10" t="s">
        <v>12</v>
      </c>
      <c r="D49" s="18">
        <v>21.24</v>
      </c>
      <c r="E49" s="10">
        <v>3233</v>
      </c>
      <c r="F49" s="9" t="s">
        <v>68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21.24</v>
      </c>
      <c r="E50" s="24"/>
      <c r="F50" s="26"/>
      <c r="G50" s="27"/>
    </row>
    <row r="51" spans="1:7" x14ac:dyDescent="0.25">
      <c r="A51" s="9" t="s">
        <v>69</v>
      </c>
      <c r="B51" s="14" t="s">
        <v>70</v>
      </c>
      <c r="C51" s="10" t="s">
        <v>12</v>
      </c>
      <c r="D51" s="18">
        <v>193.75</v>
      </c>
      <c r="E51" s="10">
        <v>3221</v>
      </c>
      <c r="F51" s="9" t="s">
        <v>71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193.75</v>
      </c>
      <c r="E52" s="24"/>
      <c r="F52" s="26"/>
      <c r="G52" s="27"/>
    </row>
    <row r="53" spans="1:7" x14ac:dyDescent="0.25">
      <c r="A53" s="9" t="s">
        <v>72</v>
      </c>
      <c r="B53" s="14" t="s">
        <v>73</v>
      </c>
      <c r="C53" s="10" t="s">
        <v>12</v>
      </c>
      <c r="D53" s="18">
        <v>3878.78</v>
      </c>
      <c r="E53" s="10">
        <v>3223</v>
      </c>
      <c r="F53" s="9" t="s">
        <v>74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3878.78</v>
      </c>
      <c r="E54" s="24"/>
      <c r="F54" s="26"/>
      <c r="G54" s="27"/>
    </row>
    <row r="55" spans="1:7" x14ac:dyDescent="0.25">
      <c r="A55" s="9" t="s">
        <v>75</v>
      </c>
      <c r="B55" s="14" t="s">
        <v>76</v>
      </c>
      <c r="C55" s="10" t="s">
        <v>12</v>
      </c>
      <c r="D55" s="18">
        <v>7412.5</v>
      </c>
      <c r="E55" s="10">
        <v>3232</v>
      </c>
      <c r="F55" s="9" t="s">
        <v>77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24"/>
      <c r="D56" s="25">
        <f>SUM(D55:D55)</f>
        <v>7412.5</v>
      </c>
      <c r="E56" s="24"/>
      <c r="F56" s="26"/>
      <c r="G56" s="27"/>
    </row>
    <row r="57" spans="1:7" x14ac:dyDescent="0.25">
      <c r="A57" s="9" t="s">
        <v>78</v>
      </c>
      <c r="B57" s="14" t="s">
        <v>79</v>
      </c>
      <c r="C57" s="10" t="s">
        <v>12</v>
      </c>
      <c r="D57" s="18">
        <v>345.95</v>
      </c>
      <c r="E57" s="10">
        <v>3222</v>
      </c>
      <c r="F57" s="9" t="s">
        <v>18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24"/>
      <c r="D58" s="25">
        <f>SUM(D57:D57)</f>
        <v>345.95</v>
      </c>
      <c r="E58" s="24"/>
      <c r="F58" s="26"/>
      <c r="G58" s="27"/>
    </row>
    <row r="59" spans="1:7" x14ac:dyDescent="0.25">
      <c r="A59" s="9" t="s">
        <v>80</v>
      </c>
      <c r="B59" s="14" t="s">
        <v>81</v>
      </c>
      <c r="C59" s="10" t="s">
        <v>12</v>
      </c>
      <c r="D59" s="18">
        <v>151.28</v>
      </c>
      <c r="E59" s="10">
        <v>3234</v>
      </c>
      <c r="F59" s="9" t="s">
        <v>29</v>
      </c>
      <c r="G59" s="28" t="s">
        <v>14</v>
      </c>
    </row>
    <row r="60" spans="1:7" x14ac:dyDescent="0.25">
      <c r="A60" s="9"/>
      <c r="B60" s="14"/>
      <c r="C60" s="10"/>
      <c r="D60" s="18">
        <v>0.02</v>
      </c>
      <c r="E60" s="10">
        <v>3433</v>
      </c>
      <c r="F60" s="9" t="s">
        <v>42</v>
      </c>
      <c r="G60" s="29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SUM(D59:D60)</f>
        <v>151.30000000000001</v>
      </c>
      <c r="E61" s="24"/>
      <c r="F61" s="26"/>
      <c r="G61" s="27"/>
    </row>
    <row r="62" spans="1:7" x14ac:dyDescent="0.25">
      <c r="A62" s="9" t="s">
        <v>82</v>
      </c>
      <c r="B62" s="14" t="s">
        <v>83</v>
      </c>
      <c r="C62" s="10" t="s">
        <v>12</v>
      </c>
      <c r="D62" s="18">
        <v>387.19</v>
      </c>
      <c r="E62" s="10">
        <v>3221</v>
      </c>
      <c r="F62" s="9" t="s">
        <v>71</v>
      </c>
      <c r="G62" s="28" t="s">
        <v>14</v>
      </c>
    </row>
    <row r="63" spans="1:7" ht="27" customHeight="1" thickBot="1" x14ac:dyDescent="0.3">
      <c r="A63" s="22" t="s">
        <v>15</v>
      </c>
      <c r="B63" s="23"/>
      <c r="C63" s="24"/>
      <c r="D63" s="25">
        <f>SUM(D62:D62)</f>
        <v>387.19</v>
      </c>
      <c r="E63" s="24"/>
      <c r="F63" s="26"/>
      <c r="G63" s="27"/>
    </row>
    <row r="64" spans="1:7" x14ac:dyDescent="0.25">
      <c r="A64" s="9" t="s">
        <v>84</v>
      </c>
      <c r="B64" s="14" t="s">
        <v>85</v>
      </c>
      <c r="C64" s="10" t="s">
        <v>12</v>
      </c>
      <c r="D64" s="18">
        <v>77.290000000000006</v>
      </c>
      <c r="E64" s="10">
        <v>3299</v>
      </c>
      <c r="F64" s="9" t="s">
        <v>47</v>
      </c>
      <c r="G64" s="28" t="s">
        <v>14</v>
      </c>
    </row>
    <row r="65" spans="1:7" ht="27" customHeight="1" thickBot="1" x14ac:dyDescent="0.3">
      <c r="A65" s="22" t="s">
        <v>15</v>
      </c>
      <c r="B65" s="23"/>
      <c r="C65" s="24"/>
      <c r="D65" s="25">
        <f>SUM(D64:D64)</f>
        <v>77.290000000000006</v>
      </c>
      <c r="E65" s="24"/>
      <c r="F65" s="26"/>
      <c r="G65" s="27"/>
    </row>
    <row r="66" spans="1:7" x14ac:dyDescent="0.25">
      <c r="A66" s="9" t="s">
        <v>86</v>
      </c>
      <c r="B66" s="14" t="s">
        <v>87</v>
      </c>
      <c r="C66" s="10" t="s">
        <v>88</v>
      </c>
      <c r="D66" s="18">
        <v>2153.63</v>
      </c>
      <c r="E66" s="10">
        <v>3222</v>
      </c>
      <c r="F66" s="9" t="s">
        <v>18</v>
      </c>
      <c r="G66" s="28" t="s">
        <v>14</v>
      </c>
    </row>
    <row r="67" spans="1:7" ht="27" customHeight="1" thickBot="1" x14ac:dyDescent="0.3">
      <c r="A67" s="22" t="s">
        <v>15</v>
      </c>
      <c r="B67" s="23"/>
      <c r="C67" s="24"/>
      <c r="D67" s="25">
        <f>SUM(D66:D66)</f>
        <v>2153.63</v>
      </c>
      <c r="E67" s="24"/>
      <c r="F67" s="26"/>
      <c r="G67" s="27"/>
    </row>
    <row r="68" spans="1:7" x14ac:dyDescent="0.25">
      <c r="A68" s="9" t="s">
        <v>89</v>
      </c>
      <c r="B68" s="14" t="s">
        <v>90</v>
      </c>
      <c r="C68" s="10" t="s">
        <v>12</v>
      </c>
      <c r="D68" s="18">
        <v>46</v>
      </c>
      <c r="E68" s="10">
        <v>3299</v>
      </c>
      <c r="F68" s="9" t="s">
        <v>47</v>
      </c>
      <c r="G68" s="28" t="s">
        <v>14</v>
      </c>
    </row>
    <row r="69" spans="1:7" ht="27" customHeight="1" thickBot="1" x14ac:dyDescent="0.3">
      <c r="A69" s="22" t="s">
        <v>15</v>
      </c>
      <c r="B69" s="23"/>
      <c r="C69" s="24"/>
      <c r="D69" s="25">
        <f>SUM(D68:D68)</f>
        <v>46</v>
      </c>
      <c r="E69" s="24"/>
      <c r="F69" s="26"/>
      <c r="G69" s="27"/>
    </row>
    <row r="70" spans="1:7" x14ac:dyDescent="0.25">
      <c r="A70" s="9" t="s">
        <v>91</v>
      </c>
      <c r="B70" s="14" t="s">
        <v>92</v>
      </c>
      <c r="C70" s="10" t="s">
        <v>12</v>
      </c>
      <c r="D70" s="18">
        <v>57</v>
      </c>
      <c r="E70" s="10">
        <v>3221</v>
      </c>
      <c r="F70" s="9" t="s">
        <v>71</v>
      </c>
      <c r="G70" s="28" t="s">
        <v>14</v>
      </c>
    </row>
    <row r="71" spans="1:7" x14ac:dyDescent="0.25">
      <c r="A71" s="9"/>
      <c r="B71" s="14"/>
      <c r="C71" s="10"/>
      <c r="D71" s="18">
        <v>280.89999999999998</v>
      </c>
      <c r="E71" s="10">
        <v>3224</v>
      </c>
      <c r="F71" s="9" t="s">
        <v>93</v>
      </c>
      <c r="G71" s="29" t="s">
        <v>14</v>
      </c>
    </row>
    <row r="72" spans="1:7" ht="27" customHeight="1" thickBot="1" x14ac:dyDescent="0.3">
      <c r="A72" s="22" t="s">
        <v>15</v>
      </c>
      <c r="B72" s="23"/>
      <c r="C72" s="24"/>
      <c r="D72" s="25">
        <f>SUM(D70:D71)</f>
        <v>337.9</v>
      </c>
      <c r="E72" s="24"/>
      <c r="F72" s="26"/>
      <c r="G72" s="27"/>
    </row>
    <row r="73" spans="1:7" x14ac:dyDescent="0.25">
      <c r="A73" s="9" t="s">
        <v>94</v>
      </c>
      <c r="B73" s="14" t="s">
        <v>95</v>
      </c>
      <c r="C73" s="10" t="s">
        <v>96</v>
      </c>
      <c r="D73" s="18">
        <v>6922.19</v>
      </c>
      <c r="E73" s="10">
        <v>3222</v>
      </c>
      <c r="F73" s="9" t="s">
        <v>18</v>
      </c>
      <c r="G73" s="28" t="s">
        <v>14</v>
      </c>
    </row>
    <row r="74" spans="1:7" ht="27" customHeight="1" thickBot="1" x14ac:dyDescent="0.3">
      <c r="A74" s="22" t="s">
        <v>15</v>
      </c>
      <c r="B74" s="23"/>
      <c r="C74" s="24"/>
      <c r="D74" s="25">
        <f>SUM(D73:D73)</f>
        <v>6922.19</v>
      </c>
      <c r="E74" s="24"/>
      <c r="F74" s="26"/>
      <c r="G74" s="27"/>
    </row>
    <row r="75" spans="1:7" x14ac:dyDescent="0.25">
      <c r="A75" s="9" t="s">
        <v>97</v>
      </c>
      <c r="B75" s="14" t="s">
        <v>98</v>
      </c>
      <c r="C75" s="10" t="s">
        <v>12</v>
      </c>
      <c r="D75" s="18">
        <v>71.2</v>
      </c>
      <c r="E75" s="10">
        <v>3221</v>
      </c>
      <c r="F75" s="9" t="s">
        <v>71</v>
      </c>
      <c r="G75" s="28" t="s">
        <v>14</v>
      </c>
    </row>
    <row r="76" spans="1:7" ht="27" customHeight="1" thickBot="1" x14ac:dyDescent="0.3">
      <c r="A76" s="22" t="s">
        <v>15</v>
      </c>
      <c r="B76" s="23"/>
      <c r="C76" s="24"/>
      <c r="D76" s="25">
        <f>SUM(D75:D75)</f>
        <v>71.2</v>
      </c>
      <c r="E76" s="24"/>
      <c r="F76" s="26"/>
      <c r="G76" s="27"/>
    </row>
    <row r="77" spans="1:7" x14ac:dyDescent="0.25">
      <c r="A77" s="9" t="s">
        <v>99</v>
      </c>
      <c r="B77" s="14" t="s">
        <v>100</v>
      </c>
      <c r="C77" s="10" t="s">
        <v>101</v>
      </c>
      <c r="D77" s="18">
        <v>418.48</v>
      </c>
      <c r="E77" s="10">
        <v>4227</v>
      </c>
      <c r="F77" s="9" t="s">
        <v>102</v>
      </c>
      <c r="G77" s="28" t="s">
        <v>14</v>
      </c>
    </row>
    <row r="78" spans="1:7" ht="27" customHeight="1" thickBot="1" x14ac:dyDescent="0.3">
      <c r="A78" s="22" t="s">
        <v>15</v>
      </c>
      <c r="B78" s="23"/>
      <c r="C78" s="24"/>
      <c r="D78" s="25">
        <f>SUM(D77:D77)</f>
        <v>418.48</v>
      </c>
      <c r="E78" s="24"/>
      <c r="F78" s="26"/>
      <c r="G78" s="27"/>
    </row>
    <row r="79" spans="1:7" x14ac:dyDescent="0.25">
      <c r="A79" s="9" t="s">
        <v>103</v>
      </c>
      <c r="B79" s="14" t="s">
        <v>104</v>
      </c>
      <c r="C79" s="10" t="s">
        <v>12</v>
      </c>
      <c r="D79" s="18">
        <v>129.99</v>
      </c>
      <c r="E79" s="10">
        <v>3227</v>
      </c>
      <c r="F79" s="9" t="s">
        <v>105</v>
      </c>
      <c r="G79" s="28" t="s">
        <v>14</v>
      </c>
    </row>
    <row r="80" spans="1:7" ht="27" customHeight="1" thickBot="1" x14ac:dyDescent="0.3">
      <c r="A80" s="22" t="s">
        <v>15</v>
      </c>
      <c r="B80" s="23"/>
      <c r="C80" s="24"/>
      <c r="D80" s="25">
        <f>SUM(D79:D79)</f>
        <v>129.99</v>
      </c>
      <c r="E80" s="24"/>
      <c r="F80" s="26"/>
      <c r="G80" s="27"/>
    </row>
    <row r="81" spans="1:7" x14ac:dyDescent="0.25">
      <c r="A81" s="9" t="s">
        <v>106</v>
      </c>
      <c r="B81" s="14" t="s">
        <v>107</v>
      </c>
      <c r="C81" s="10" t="s">
        <v>12</v>
      </c>
      <c r="D81" s="18">
        <v>251.4</v>
      </c>
      <c r="E81" s="10">
        <v>3222</v>
      </c>
      <c r="F81" s="9" t="s">
        <v>18</v>
      </c>
      <c r="G81" s="28" t="s">
        <v>14</v>
      </c>
    </row>
    <row r="82" spans="1:7" ht="27" customHeight="1" thickBot="1" x14ac:dyDescent="0.3">
      <c r="A82" s="22" t="s">
        <v>15</v>
      </c>
      <c r="B82" s="23"/>
      <c r="C82" s="24"/>
      <c r="D82" s="25">
        <f>SUM(D81:D81)</f>
        <v>251.4</v>
      </c>
      <c r="E82" s="24"/>
      <c r="F82" s="26"/>
      <c r="G82" s="27"/>
    </row>
    <row r="83" spans="1:7" x14ac:dyDescent="0.25">
      <c r="A83" s="9" t="s">
        <v>108</v>
      </c>
      <c r="B83" s="14" t="s">
        <v>109</v>
      </c>
      <c r="C83" s="10" t="s">
        <v>12</v>
      </c>
      <c r="D83" s="18">
        <v>45</v>
      </c>
      <c r="E83" s="10">
        <v>3223</v>
      </c>
      <c r="F83" s="9" t="s">
        <v>74</v>
      </c>
      <c r="G83" s="28" t="s">
        <v>14</v>
      </c>
    </row>
    <row r="84" spans="1:7" ht="27" customHeight="1" thickBot="1" x14ac:dyDescent="0.3">
      <c r="A84" s="22" t="s">
        <v>15</v>
      </c>
      <c r="B84" s="23"/>
      <c r="C84" s="24"/>
      <c r="D84" s="25">
        <f>SUM(D83:D83)</f>
        <v>45</v>
      </c>
      <c r="E84" s="24"/>
      <c r="F84" s="26"/>
      <c r="G84" s="27"/>
    </row>
    <row r="85" spans="1:7" x14ac:dyDescent="0.25">
      <c r="A85" s="9" t="s">
        <v>110</v>
      </c>
      <c r="B85" s="14" t="s">
        <v>111</v>
      </c>
      <c r="C85" s="10" t="s">
        <v>12</v>
      </c>
      <c r="D85" s="18">
        <v>315.20999999999998</v>
      </c>
      <c r="E85" s="10">
        <v>3232</v>
      </c>
      <c r="F85" s="9" t="s">
        <v>77</v>
      </c>
      <c r="G85" s="28" t="s">
        <v>14</v>
      </c>
    </row>
    <row r="86" spans="1:7" ht="27" customHeight="1" thickBot="1" x14ac:dyDescent="0.3">
      <c r="A86" s="22" t="s">
        <v>15</v>
      </c>
      <c r="B86" s="23"/>
      <c r="C86" s="24"/>
      <c r="D86" s="25">
        <f>SUM(D85:D85)</f>
        <v>315.20999999999998</v>
      </c>
      <c r="E86" s="24"/>
      <c r="F86" s="26"/>
      <c r="G86" s="27"/>
    </row>
    <row r="87" spans="1:7" x14ac:dyDescent="0.25">
      <c r="A87" s="9" t="s">
        <v>112</v>
      </c>
      <c r="B87" s="14" t="s">
        <v>113</v>
      </c>
      <c r="C87" s="10" t="s">
        <v>114</v>
      </c>
      <c r="D87" s="18">
        <v>1689.35</v>
      </c>
      <c r="E87" s="10">
        <v>4221</v>
      </c>
      <c r="F87" s="9" t="s">
        <v>115</v>
      </c>
      <c r="G87" s="28" t="s">
        <v>14</v>
      </c>
    </row>
    <row r="88" spans="1:7" ht="27" customHeight="1" thickBot="1" x14ac:dyDescent="0.3">
      <c r="A88" s="22" t="s">
        <v>15</v>
      </c>
      <c r="B88" s="23"/>
      <c r="C88" s="24"/>
      <c r="D88" s="25">
        <f>SUM(D87:D87)</f>
        <v>1689.35</v>
      </c>
      <c r="E88" s="24"/>
      <c r="F88" s="26"/>
      <c r="G88" s="27"/>
    </row>
    <row r="89" spans="1:7" x14ac:dyDescent="0.25">
      <c r="A89" s="9" t="s">
        <v>116</v>
      </c>
      <c r="B89" s="14" t="s">
        <v>117</v>
      </c>
      <c r="C89" s="10" t="s">
        <v>12</v>
      </c>
      <c r="D89" s="18">
        <v>96.3</v>
      </c>
      <c r="E89" s="10">
        <v>3239</v>
      </c>
      <c r="F89" s="9" t="s">
        <v>65</v>
      </c>
      <c r="G89" s="28" t="s">
        <v>14</v>
      </c>
    </row>
    <row r="90" spans="1:7" ht="27" customHeight="1" thickBot="1" x14ac:dyDescent="0.3">
      <c r="A90" s="22" t="s">
        <v>15</v>
      </c>
      <c r="B90" s="23"/>
      <c r="C90" s="24"/>
      <c r="D90" s="25">
        <f>SUM(D89:D89)</f>
        <v>96.3</v>
      </c>
      <c r="E90" s="24"/>
      <c r="F90" s="26"/>
      <c r="G90" s="27"/>
    </row>
    <row r="91" spans="1:7" x14ac:dyDescent="0.25">
      <c r="A91" s="9" t="s">
        <v>118</v>
      </c>
      <c r="B91" s="14" t="s">
        <v>119</v>
      </c>
      <c r="C91" s="10" t="s">
        <v>12</v>
      </c>
      <c r="D91" s="18">
        <v>14534.75</v>
      </c>
      <c r="E91" s="10">
        <v>3223</v>
      </c>
      <c r="F91" s="9" t="s">
        <v>74</v>
      </c>
      <c r="G91" s="28" t="s">
        <v>14</v>
      </c>
    </row>
    <row r="92" spans="1:7" x14ac:dyDescent="0.25">
      <c r="A92" s="9"/>
      <c r="B92" s="14"/>
      <c r="C92" s="10"/>
      <c r="D92" s="18">
        <v>7.57</v>
      </c>
      <c r="E92" s="10">
        <v>3433</v>
      </c>
      <c r="F92" s="9" t="s">
        <v>42</v>
      </c>
      <c r="G92" s="29" t="s">
        <v>14</v>
      </c>
    </row>
    <row r="93" spans="1:7" ht="27" customHeight="1" thickBot="1" x14ac:dyDescent="0.3">
      <c r="A93" s="22" t="s">
        <v>15</v>
      </c>
      <c r="B93" s="23"/>
      <c r="C93" s="24"/>
      <c r="D93" s="25">
        <f>SUM(D91:D92)</f>
        <v>14542.32</v>
      </c>
      <c r="E93" s="24"/>
      <c r="F93" s="26"/>
      <c r="G93" s="27"/>
    </row>
    <row r="94" spans="1:7" x14ac:dyDescent="0.25">
      <c r="A94" s="9" t="s">
        <v>120</v>
      </c>
      <c r="B94" s="14" t="s">
        <v>121</v>
      </c>
      <c r="C94" s="10" t="s">
        <v>12</v>
      </c>
      <c r="D94" s="18">
        <v>55</v>
      </c>
      <c r="E94" s="10">
        <v>3239</v>
      </c>
      <c r="F94" s="9" t="s">
        <v>65</v>
      </c>
      <c r="G94" s="28" t="s">
        <v>14</v>
      </c>
    </row>
    <row r="95" spans="1:7" ht="27" customHeight="1" thickBot="1" x14ac:dyDescent="0.3">
      <c r="A95" s="22" t="s">
        <v>15</v>
      </c>
      <c r="B95" s="23"/>
      <c r="C95" s="24"/>
      <c r="D95" s="25">
        <f>SUM(D94:D94)</f>
        <v>55</v>
      </c>
      <c r="E95" s="24"/>
      <c r="F95" s="26"/>
      <c r="G95" s="27"/>
    </row>
    <row r="96" spans="1:7" x14ac:dyDescent="0.25">
      <c r="A96" s="9" t="s">
        <v>122</v>
      </c>
      <c r="B96" s="14" t="s">
        <v>123</v>
      </c>
      <c r="C96" s="10" t="s">
        <v>12</v>
      </c>
      <c r="D96" s="18">
        <v>38</v>
      </c>
      <c r="E96" s="10">
        <v>4241</v>
      </c>
      <c r="F96" s="9" t="s">
        <v>124</v>
      </c>
      <c r="G96" s="28" t="s">
        <v>14</v>
      </c>
    </row>
    <row r="97" spans="1:7" ht="27" customHeight="1" thickBot="1" x14ac:dyDescent="0.3">
      <c r="A97" s="22" t="s">
        <v>15</v>
      </c>
      <c r="B97" s="23"/>
      <c r="C97" s="24"/>
      <c r="D97" s="25">
        <f>SUM(D96:D96)</f>
        <v>38</v>
      </c>
      <c r="E97" s="24"/>
      <c r="F97" s="26"/>
      <c r="G97" s="27"/>
    </row>
    <row r="98" spans="1:7" x14ac:dyDescent="0.25">
      <c r="A98" s="9" t="s">
        <v>125</v>
      </c>
      <c r="B98" s="14" t="s">
        <v>126</v>
      </c>
      <c r="C98" s="10" t="s">
        <v>12</v>
      </c>
      <c r="D98" s="18">
        <v>1002.48</v>
      </c>
      <c r="E98" s="10">
        <v>3222</v>
      </c>
      <c r="F98" s="9" t="s">
        <v>18</v>
      </c>
      <c r="G98" s="28" t="s">
        <v>14</v>
      </c>
    </row>
    <row r="99" spans="1:7" ht="27" customHeight="1" thickBot="1" x14ac:dyDescent="0.3">
      <c r="A99" s="22" t="s">
        <v>15</v>
      </c>
      <c r="B99" s="23"/>
      <c r="C99" s="24"/>
      <c r="D99" s="25">
        <f>SUM(D98:D98)</f>
        <v>1002.48</v>
      </c>
      <c r="E99" s="24"/>
      <c r="F99" s="26"/>
      <c r="G99" s="27"/>
    </row>
    <row r="100" spans="1:7" x14ac:dyDescent="0.25">
      <c r="A100" s="9" t="s">
        <v>127</v>
      </c>
      <c r="B100" s="14" t="s">
        <v>128</v>
      </c>
      <c r="C100" s="10" t="s">
        <v>129</v>
      </c>
      <c r="D100" s="18">
        <v>35.1</v>
      </c>
      <c r="E100" s="10">
        <v>3221</v>
      </c>
      <c r="F100" s="9" t="s">
        <v>71</v>
      </c>
      <c r="G100" s="28" t="s">
        <v>14</v>
      </c>
    </row>
    <row r="101" spans="1:7" ht="27" customHeight="1" thickBot="1" x14ac:dyDescent="0.3">
      <c r="A101" s="22" t="s">
        <v>15</v>
      </c>
      <c r="B101" s="23"/>
      <c r="C101" s="24"/>
      <c r="D101" s="25">
        <f>SUM(D100:D100)</f>
        <v>35.1</v>
      </c>
      <c r="E101" s="24"/>
      <c r="F101" s="26"/>
      <c r="G101" s="27"/>
    </row>
    <row r="102" spans="1:7" x14ac:dyDescent="0.25">
      <c r="A102" s="9" t="s">
        <v>130</v>
      </c>
      <c r="B102" s="14" t="s">
        <v>131</v>
      </c>
      <c r="C102" s="10" t="s">
        <v>132</v>
      </c>
      <c r="D102" s="18">
        <v>660</v>
      </c>
      <c r="E102" s="10">
        <v>3299</v>
      </c>
      <c r="F102" s="9" t="s">
        <v>47</v>
      </c>
      <c r="G102" s="28" t="s">
        <v>14</v>
      </c>
    </row>
    <row r="103" spans="1:7" ht="27" customHeight="1" thickBot="1" x14ac:dyDescent="0.3">
      <c r="A103" s="22" t="s">
        <v>15</v>
      </c>
      <c r="B103" s="23"/>
      <c r="C103" s="24"/>
      <c r="D103" s="25">
        <f>SUM(D102:D102)</f>
        <v>660</v>
      </c>
      <c r="E103" s="24"/>
      <c r="F103" s="26"/>
      <c r="G103" s="27"/>
    </row>
    <row r="104" spans="1:7" x14ac:dyDescent="0.25">
      <c r="A104" s="9"/>
      <c r="B104" s="14"/>
      <c r="C104" s="10"/>
      <c r="D104" s="18">
        <v>258944.7</v>
      </c>
      <c r="E104" s="10">
        <v>3111</v>
      </c>
      <c r="F104" s="9" t="s">
        <v>133</v>
      </c>
      <c r="G104" s="28" t="s">
        <v>14</v>
      </c>
    </row>
    <row r="105" spans="1:7" x14ac:dyDescent="0.25">
      <c r="A105" s="9"/>
      <c r="B105" s="14"/>
      <c r="C105" s="10"/>
      <c r="D105" s="18">
        <v>2661.48</v>
      </c>
      <c r="E105" s="10">
        <v>3121</v>
      </c>
      <c r="F105" s="9" t="s">
        <v>140</v>
      </c>
      <c r="G105" s="29" t="s">
        <v>14</v>
      </c>
    </row>
    <row r="106" spans="1:7" x14ac:dyDescent="0.25">
      <c r="A106" s="9"/>
      <c r="B106" s="14"/>
      <c r="C106" s="10"/>
      <c r="D106" s="18">
        <v>38113.56</v>
      </c>
      <c r="E106" s="10">
        <v>3132</v>
      </c>
      <c r="F106" s="9" t="s">
        <v>136</v>
      </c>
      <c r="G106" s="29" t="s">
        <v>14</v>
      </c>
    </row>
    <row r="107" spans="1:7" x14ac:dyDescent="0.25">
      <c r="A107" s="9"/>
      <c r="B107" s="14"/>
      <c r="C107" s="10"/>
      <c r="D107" s="18">
        <v>4058.46</v>
      </c>
      <c r="E107" s="10">
        <v>3212</v>
      </c>
      <c r="F107" s="9" t="s">
        <v>39</v>
      </c>
      <c r="G107" s="29" t="s">
        <v>14</v>
      </c>
    </row>
    <row r="108" spans="1:7" x14ac:dyDescent="0.25">
      <c r="A108" s="9"/>
      <c r="B108" s="14"/>
      <c r="C108" s="10"/>
      <c r="D108" s="18">
        <v>45</v>
      </c>
      <c r="E108" s="10">
        <v>3213</v>
      </c>
      <c r="F108" s="9" t="s">
        <v>55</v>
      </c>
      <c r="G108" s="29" t="s">
        <v>14</v>
      </c>
    </row>
    <row r="109" spans="1:7" x14ac:dyDescent="0.25">
      <c r="A109" s="9"/>
      <c r="B109" s="14"/>
      <c r="C109" s="10"/>
      <c r="D109" s="18">
        <v>121.43</v>
      </c>
      <c r="E109" s="10">
        <v>3237</v>
      </c>
      <c r="F109" s="9" t="s">
        <v>137</v>
      </c>
      <c r="G109" s="29" t="s">
        <v>14</v>
      </c>
    </row>
    <row r="110" spans="1:7" x14ac:dyDescent="0.25">
      <c r="A110" s="9"/>
      <c r="B110" s="14"/>
      <c r="C110" s="10"/>
      <c r="D110" s="18">
        <v>420</v>
      </c>
      <c r="E110" s="10">
        <v>3295</v>
      </c>
      <c r="F110" s="9" t="s">
        <v>138</v>
      </c>
      <c r="G110" s="29" t="s">
        <v>14</v>
      </c>
    </row>
    <row r="111" spans="1:7" ht="21" customHeight="1" thickBot="1" x14ac:dyDescent="0.3">
      <c r="A111" s="22" t="s">
        <v>15</v>
      </c>
      <c r="B111" s="23"/>
      <c r="C111" s="24"/>
      <c r="D111" s="25">
        <f>SUM(D104:D110)</f>
        <v>304364.63</v>
      </c>
      <c r="E111" s="24"/>
      <c r="F111" s="26"/>
      <c r="G111" s="27"/>
    </row>
    <row r="112" spans="1:7" ht="15.75" thickBot="1" x14ac:dyDescent="0.3">
      <c r="A112" s="30" t="s">
        <v>139</v>
      </c>
      <c r="B112" s="31"/>
      <c r="C112" s="32"/>
      <c r="D112" s="33">
        <f>SUM(D8,D10,D12,D14,D16,D18,D20,D22,D24,D27,D30,D32,D34,D36,D38,D40,D42,D44,D46,D48,D50,D52,D54,D56,D58,D61,D63,D65,D67,D69,D72,D74,D76,D78,D80,D82,D84,D86,D88,D90,D93,D95,D97,D99,D101,D103,D111)</f>
        <v>358388.73</v>
      </c>
      <c r="E112" s="32"/>
      <c r="F112" s="34"/>
      <c r="G112" s="35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</row>
    <row r="3971" spans="1:6" x14ac:dyDescent="0.25">
      <c r="A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FC4E-12F1-4192-B240-29672121974C}">
  <dimension ref="A1:C10"/>
  <sheetViews>
    <sheetView workbookViewId="0">
      <selection activeCell="J13" sqref="J13"/>
    </sheetView>
  </sheetViews>
  <sheetFormatPr defaultRowHeight="15" x14ac:dyDescent="0.25"/>
  <cols>
    <col min="1" max="1" width="26.7109375" customWidth="1"/>
  </cols>
  <sheetData>
    <row r="1" spans="1:3" x14ac:dyDescent="0.25">
      <c r="A1" s="18">
        <v>4596.3</v>
      </c>
      <c r="B1" s="10">
        <v>3111</v>
      </c>
      <c r="C1" s="9" t="s">
        <v>133</v>
      </c>
    </row>
    <row r="2" spans="1:3" x14ac:dyDescent="0.25">
      <c r="A2" s="18">
        <v>3918.7</v>
      </c>
      <c r="B2" s="10">
        <v>3113</v>
      </c>
      <c r="C2" s="9" t="s">
        <v>134</v>
      </c>
    </row>
    <row r="3" spans="1:3" x14ac:dyDescent="0.25">
      <c r="A3" s="18">
        <v>1979.44</v>
      </c>
      <c r="B3" s="10">
        <v>3122</v>
      </c>
      <c r="C3" s="9" t="s">
        <v>135</v>
      </c>
    </row>
    <row r="4" spans="1:3" x14ac:dyDescent="0.25">
      <c r="A4" s="18">
        <v>2749.01</v>
      </c>
      <c r="B4" s="10">
        <v>3122</v>
      </c>
      <c r="C4" s="9" t="s">
        <v>135</v>
      </c>
    </row>
    <row r="5" spans="1:3" x14ac:dyDescent="0.25">
      <c r="A5" s="18">
        <v>798.56</v>
      </c>
      <c r="B5" s="10">
        <v>3132</v>
      </c>
      <c r="C5" s="9" t="s">
        <v>136</v>
      </c>
    </row>
    <row r="6" spans="1:3" x14ac:dyDescent="0.25">
      <c r="A6" s="18">
        <v>3973.54</v>
      </c>
      <c r="B6" s="10">
        <v>3212</v>
      </c>
      <c r="C6" s="9" t="s">
        <v>39</v>
      </c>
    </row>
    <row r="7" spans="1:3" x14ac:dyDescent="0.25">
      <c r="A7" s="18">
        <v>45</v>
      </c>
      <c r="B7" s="10">
        <v>3213</v>
      </c>
      <c r="C7" s="9" t="s">
        <v>55</v>
      </c>
    </row>
    <row r="8" spans="1:3" x14ac:dyDescent="0.25">
      <c r="A8" s="18">
        <v>121.43</v>
      </c>
      <c r="B8" s="10">
        <v>3237</v>
      </c>
      <c r="C8" s="9" t="s">
        <v>137</v>
      </c>
    </row>
    <row r="9" spans="1:3" x14ac:dyDescent="0.25">
      <c r="A9" s="18">
        <v>388</v>
      </c>
      <c r="B9" s="10">
        <v>3295</v>
      </c>
      <c r="C9" s="9" t="s">
        <v>138</v>
      </c>
    </row>
    <row r="10" spans="1:3" x14ac:dyDescent="0.25">
      <c r="A10" s="18">
        <v>420</v>
      </c>
      <c r="B10" s="10">
        <v>3295</v>
      </c>
      <c r="C10" s="9" t="s">
        <v>138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2026-04-27T08:04:22Z</cp:lastPrinted>
  <dcterms:created xsi:type="dcterms:W3CDTF">2024-03-05T11:42:46Z</dcterms:created>
  <dcterms:modified xsi:type="dcterms:W3CDTF">2026-04-27T10:43:53Z</dcterms:modified>
</cp:coreProperties>
</file>