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torer\Desktop\"/>
    </mc:Choice>
  </mc:AlternateContent>
  <xr:revisionPtr revIDLastSave="0" documentId="8_{840FEA66-66A5-4235-9246-F7291A26B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7" i="1" l="1"/>
  <c r="D148" i="1"/>
  <c r="D146" i="1"/>
  <c r="D144" i="1"/>
  <c r="D142" i="1"/>
  <c r="D140" i="1"/>
  <c r="D138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1" i="1"/>
  <c r="D99" i="1"/>
  <c r="D97" i="1"/>
  <c r="D95" i="1"/>
  <c r="D93" i="1"/>
  <c r="D91" i="1"/>
  <c r="D88" i="1"/>
  <c r="D86" i="1"/>
  <c r="D84" i="1"/>
  <c r="D82" i="1"/>
  <c r="D80" i="1"/>
  <c r="D78" i="1"/>
  <c r="D76" i="1"/>
  <c r="D74" i="1"/>
  <c r="D72" i="1"/>
  <c r="D69" i="1"/>
  <c r="D67" i="1"/>
  <c r="D65" i="1"/>
  <c r="D63" i="1"/>
  <c r="D60" i="1"/>
  <c r="D58" i="1"/>
  <c r="D56" i="1"/>
  <c r="D54" i="1"/>
  <c r="D52" i="1"/>
  <c r="D50" i="1"/>
  <c r="D48" i="1"/>
  <c r="D46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58" i="1" s="1"/>
</calcChain>
</file>

<file path=xl/sharedStrings.xml><?xml version="1.0" encoding="utf-8"?>
<sst xmlns="http://schemas.openxmlformats.org/spreadsheetml/2006/main" count="449" uniqueCount="195">
  <si>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</si>
  <si>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</si>
  <si>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</si>
  <si>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</si>
  <si>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</si>
  <si>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</si>
  <si>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</si>
  <si>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</si>
  <si>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TITUŠA BREZOVAČKOG_x000D_
ŠPANSKO 1_x000D_
ZAGREB_x000D_
Tel: +385(1)3897080   Fax: +385(1)3898002_x000D_
OIB: 07628779327_x000D_
Mail: radenka.cicak@skole.hr_x000D_
IBAN: HR9623600001101273980</t>
  </si>
  <si>
    <t xml:space="preserve">Odgovorna Osoba: Torer Mirjana_x000D_
     </t>
  </si>
  <si>
    <t>Isplata Sredstava Za Razdoblje: 01.09.2025 Do 30.09.2025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</si>
  <si>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</si>
  <si>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</si>
  <si>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</si>
  <si>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</si>
  <si>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OŠ TITUŠA BREZOVAČKOG</t>
  </si>
  <si>
    <t>Ukupno:</t>
  </si>
  <si>
    <t>CONFIDO SERVIS D.O.O.</t>
  </si>
  <si>
    <t>96267738977</t>
  </si>
  <si>
    <t xml:space="preserve">USLUGE TEKUĆEG I INVESTICIJSKOG ODRŽAVANJA                                                                                                            </t>
  </si>
  <si>
    <t>DM-DROGERIE MARKT D.O.O.</t>
  </si>
  <si>
    <t>94124811986</t>
  </si>
  <si>
    <t xml:space="preserve">MATERIJAL I SIROVINE                                                                                                                                  </t>
  </si>
  <si>
    <t>R-GLOBAL d.o.o.</t>
  </si>
  <si>
    <t>93152082975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</si>
  <si>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</si>
  <si>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</si>
  <si>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</si>
  <si>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MAGAZIN RAČUNALNI SISTEMI D.O.O.</t>
  </si>
  <si>
    <t>91367259285</t>
  </si>
  <si>
    <t xml:space="preserve">UREDSKA OPREMA I NAMJEŠTAJ                                                                                                                            </t>
  </si>
  <si>
    <t>ABC KNJIŽARA I PAPIRNICA D.O.O.</t>
  </si>
  <si>
    <t>91316091298</t>
  </si>
  <si>
    <t xml:space="preserve">UREDSKI MATERIJAL I OSTALI MATERIJALNI RASHODI                                                                                                        </t>
  </si>
  <si>
    <t>JAKOLIĆ-PROJEKT D.O.O.</t>
  </si>
  <si>
    <t>88591084087</t>
  </si>
  <si>
    <t>GORNJA ZDENČINA</t>
  </si>
  <si>
    <t>USLUGE TELEFONA, INTERNETA, POŠTE I PRIJEVOZA</t>
  </si>
  <si>
    <t>HP-HRVATSKA POŠTA D.D.</t>
  </si>
  <si>
    <t>87311810356</t>
  </si>
  <si>
    <t>SANITACIJA D.O.O.</t>
  </si>
  <si>
    <t>85987734468</t>
  </si>
  <si>
    <t xml:space="preserve">KOMUNALNE USLUGE                     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</si>
  <si>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</si>
  <si>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</si>
  <si>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</si>
  <si>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ČISTOĆA ZAGREB</t>
  </si>
  <si>
    <t>85584865987</t>
  </si>
  <si>
    <t>VODOOPSKRBA I ODVODNJA d.o.o.</t>
  </si>
  <si>
    <t>83416546499</t>
  </si>
  <si>
    <t>ZET-ZAGREBAČKI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</si>
  <si>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</si>
  <si>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</si>
  <si>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</si>
  <si>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</si>
  <si>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 xml:space="preserve">ZATEZNE KAMATE                                                                                                                                        </t>
  </si>
  <si>
    <t>AGRODALM D.O.O.</t>
  </si>
  <si>
    <t>80649374262</t>
  </si>
  <si>
    <t>MAGAMA CENTAR D.O.O. ZA USLUGE</t>
  </si>
  <si>
    <t>78137946216</t>
  </si>
  <si>
    <t>ZAGREBAČKE PEKARNE KLARA d.d.</t>
  </si>
  <si>
    <t>76842508189</t>
  </si>
  <si>
    <t>TISAK D.D.</t>
  </si>
  <si>
    <t>75917721668</t>
  </si>
  <si>
    <t xml:space="preserve">MATERIJAL I DIJELOVI ZA TEKUĆE I INVESTICIJSKO ODRŽAVANJE                                                                                             </t>
  </si>
  <si>
    <t>PEKARSTVO ĆENA D.O.O.</t>
  </si>
  <si>
    <t>73217261058</t>
  </si>
  <si>
    <t>OPTIMUS LAB D.O.O.</t>
  </si>
  <si>
    <t>71981294715</t>
  </si>
  <si>
    <t>ČAKOVEC</t>
  </si>
  <si>
    <t>BAUHAUS-ZAGREB k.d.</t>
  </si>
  <si>
    <t>71642207963</t>
  </si>
  <si>
    <t>TELEMACH HRVATSKA d.o.o.</t>
  </si>
  <si>
    <t>70133616033</t>
  </si>
  <si>
    <t>ELEKTRO PREMIUM D.O.O.</t>
  </si>
  <si>
    <t>68586035315</t>
  </si>
  <si>
    <t>HRT-HRVATSKA RADIO TELEVIZIJA</t>
  </si>
  <si>
    <t>68419124305</t>
  </si>
  <si>
    <t xml:space="preserve">USLUGE PROMIDŽBE I INFORMIRANJA                                                                                                                       </t>
  </si>
  <si>
    <t>SPECIAL D.O.O.</t>
  </si>
  <si>
    <t>67066083351</t>
  </si>
  <si>
    <t>PAZIN</t>
  </si>
  <si>
    <t xml:space="preserve">SPORTSKA I GLAZBENA OPREMA                                                                                                                            </t>
  </si>
  <si>
    <t>JYSK D.O.O.</t>
  </si>
  <si>
    <t>64729046835</t>
  </si>
  <si>
    <t xml:space="preserve">OSTALI NESPOMENUTI RASHODI POSLOVANJA                                                                                                                 </t>
  </si>
  <si>
    <t>NARODNE NOVINE</t>
  </si>
  <si>
    <t>64546066176</t>
  </si>
  <si>
    <t>VELINAC D.O.O.</t>
  </si>
  <si>
    <t>63682958051</t>
  </si>
  <si>
    <t>SESVETE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</si>
  <si>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</si>
  <si>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</si>
  <si>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</si>
  <si>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GU ZA PROSTORNO UREĐENJE</t>
  </si>
  <si>
    <t>61817894937</t>
  </si>
  <si>
    <t>IGO-MAT D.O.O.</t>
  </si>
  <si>
    <t>55662000497</t>
  </si>
  <si>
    <t>10432 BREGANA</t>
  </si>
  <si>
    <t>DARVITALIS D.O.O.</t>
  </si>
  <si>
    <t>55399234994</t>
  </si>
  <si>
    <t>MAKROMIKRO GRUPA D.O.O.</t>
  </si>
  <si>
    <t>50467974870</t>
  </si>
  <si>
    <t>Nema Konta Na Odabranoj Razini</t>
  </si>
  <si>
    <t>LOCUM TRADE D.O.O.</t>
  </si>
  <si>
    <t>49576390857</t>
  </si>
  <si>
    <t>TUČIĆ D.O.O.</t>
  </si>
  <si>
    <t>47921146584</t>
  </si>
  <si>
    <t>LPP CROATIA D.O.O.</t>
  </si>
  <si>
    <t>46556562723</t>
  </si>
  <si>
    <t>PEPCO CROATIA D.O.O.</t>
  </si>
  <si>
    <t>43416900320</t>
  </si>
  <si>
    <t>HRVATSKO UDRUŽENJE PROFESORA ENGLESKOG JEZIKA</t>
  </si>
  <si>
    <t>40867387389</t>
  </si>
  <si>
    <t xml:space="preserve">STRUČNO USAVRŠAVANJE ZAPOSLENIKA                                                                                                                      </t>
  </si>
  <si>
    <t>METRO CASH &amp; CARRY D.O.O.</t>
  </si>
  <si>
    <t>38016445738</t>
  </si>
  <si>
    <t>HERCEGOVA TRGOVINA D.O.O.</t>
  </si>
  <si>
    <t>37927948281</t>
  </si>
  <si>
    <t>VALAMAR RIVIERA D.D.</t>
  </si>
  <si>
    <t>36201212847</t>
  </si>
  <si>
    <t>POREČ</t>
  </si>
  <si>
    <t xml:space="preserve">SLUŽBENA PUTOVANJA                                                                                                                                    </t>
  </si>
  <si>
    <t>TIP-ZAGREB D.O.O.</t>
  </si>
  <si>
    <t>36198195227</t>
  </si>
  <si>
    <t>SVETA NEDELJA</t>
  </si>
  <si>
    <t>INFORMATIČKA OPREMA D.O.O.</t>
  </si>
  <si>
    <t>35308049906</t>
  </si>
  <si>
    <t>NASTAVNI ZAVOD ZA JAVNO ZDRAVSTVO DR. ANDRIJA ŠTAMPAR</t>
  </si>
  <si>
    <t>33392005961</t>
  </si>
  <si>
    <t xml:space="preserve">ZDRAVSTVENE I VETERINARSKE USLUGE                                                                                                                     </t>
  </si>
  <si>
    <t>LINKS D.O.O.</t>
  </si>
  <si>
    <t>32614011568</t>
  </si>
  <si>
    <t>PLETIVO D.O.O.</t>
  </si>
  <si>
    <t>30504159267</t>
  </si>
  <si>
    <t>KONZUM D.D.</t>
  </si>
  <si>
    <t>29955634590</t>
  </si>
  <si>
    <t>DOMAĆI PILIĆI ANTOLKOVIĆ</t>
  </si>
  <si>
    <t>29255440199</t>
  </si>
  <si>
    <t>ADAMOVEC</t>
  </si>
  <si>
    <t>EKO-PROFIL J.D.O.O.</t>
  </si>
  <si>
    <t>287436656276</t>
  </si>
  <si>
    <t>LUKA</t>
  </si>
  <si>
    <t>INA-INDUSTRIJA NAFTE D.D.</t>
  </si>
  <si>
    <t>27759560625</t>
  </si>
  <si>
    <t>ENCHANT2 J.D.O.O.</t>
  </si>
  <si>
    <t>27589412007</t>
  </si>
  <si>
    <t>PRESIDIUM D.O.O.</t>
  </si>
  <si>
    <t>26653952209</t>
  </si>
  <si>
    <t>STUDENTSKI CENTAR SPLIT</t>
  </si>
  <si>
    <t>25975412650</t>
  </si>
  <si>
    <t>SPLIT</t>
  </si>
  <si>
    <t>JAVNA USTANOVA PLETERNICA</t>
  </si>
  <si>
    <t>25061977464</t>
  </si>
  <si>
    <t>PLETERNICA</t>
  </si>
  <si>
    <t>ROTO DINAMIC D.O.O.</t>
  </si>
  <si>
    <t>24723122482</t>
  </si>
  <si>
    <t>SAMOBOR</t>
  </si>
  <si>
    <t>KUTJEVO D.D.</t>
  </si>
  <si>
    <t>21918659912</t>
  </si>
  <si>
    <t>KUTJEVO</t>
  </si>
  <si>
    <t xml:space="preserve">REPREZENTACIJA                                                                                                                                        </t>
  </si>
  <si>
    <t>ZAVOD ZA JAVNO ZDRAVSTVO ZAGREBAČKE ŽUPANIJE</t>
  </si>
  <si>
    <t>20717593431</t>
  </si>
  <si>
    <t>ZAPREŠIĆ</t>
  </si>
  <si>
    <t>PODRAVKA D.D.</t>
  </si>
  <si>
    <t>18928523252</t>
  </si>
  <si>
    <t>KOPRIVNICA</t>
  </si>
  <si>
    <t>BUBAMARA PROMO D.O.O.</t>
  </si>
  <si>
    <t>18155850111</t>
  </si>
  <si>
    <t>KRALJ-ZAŠTITA J.D.O.O.</t>
  </si>
  <si>
    <t>17663591370</t>
  </si>
  <si>
    <t xml:space="preserve">INTELEKTUALNE I OSOBNE USLUGE                                                                                                                         </t>
  </si>
  <si>
    <t>HEP TOPLINARSTVO d.o.o.</t>
  </si>
  <si>
    <t>15907062900</t>
  </si>
  <si>
    <t>KATARINA ZRINSKI D.O.O.</t>
  </si>
  <si>
    <t>13653700851</t>
  </si>
  <si>
    <t>VARAŽDIN</t>
  </si>
  <si>
    <t xml:space="preserve">KNJIGE U KNJIŽNICI                                                                                                                                    </t>
  </si>
  <si>
    <t>AKD-ZAŠTITA D.O.O.</t>
  </si>
  <si>
    <t>09253797076</t>
  </si>
  <si>
    <t xml:space="preserve">OSTALE USLUGE                                                                                                                                         </t>
  </si>
  <si>
    <t>LEDO PLUS D.O.O.</t>
  </si>
  <si>
    <t>07179054100</t>
  </si>
  <si>
    <t>TEDI POSLOVANJE D.O.O.</t>
  </si>
  <si>
    <t>05614216244</t>
  </si>
  <si>
    <t>TRA-MONT d.o.o.</t>
  </si>
  <si>
    <t>05336208843</t>
  </si>
  <si>
    <t>ELGRAD D.O.O.</t>
  </si>
  <si>
    <t>00443524345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</si>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</sst>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0"/>
  <sheetViews>
    <sheetView tabSelected="1" zoomScaleNormal="100" workbookViewId="0">
      <selection activeCell="E162" sqref="E16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324.3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324.3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478.75</v>
      </c>
      <c r="E9" s="10">
        <v>3232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478.75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78.400000000000006</v>
      </c>
      <c r="E11" s="10">
        <v>3222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78.400000000000006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13</v>
      </c>
      <c r="D13" s="18">
        <v>1134.75</v>
      </c>
      <c r="E13" s="10">
        <v>3235</v>
      </c>
      <c r="F13" s="9" t="s">
        <v>14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1134.75</v>
      </c>
      <c r="E14" s="24"/>
      <c r="F14" s="26"/>
      <c r="G14" s="27"/>
    </row>
    <row r="15" spans="1:7" x14ac:dyDescent="0.25">
      <c r="A15" s="9" t="s">
        <v>25</v>
      </c>
      <c r="B15" s="14" t="s">
        <v>26</v>
      </c>
      <c r="C15" s="10" t="s">
        <v>13</v>
      </c>
      <c r="D15" s="18">
        <v>51.05</v>
      </c>
      <c r="E15" s="10">
        <v>3431</v>
      </c>
      <c r="F15" s="9" t="s">
        <v>27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51.05</v>
      </c>
      <c r="E16" s="24"/>
      <c r="F16" s="26"/>
      <c r="G16" s="27"/>
    </row>
    <row r="17" spans="1:7" x14ac:dyDescent="0.25">
      <c r="A17" s="9" t="s">
        <v>28</v>
      </c>
      <c r="B17" s="14" t="s">
        <v>29</v>
      </c>
      <c r="C17" s="10" t="s">
        <v>13</v>
      </c>
      <c r="D17" s="18">
        <v>160.6</v>
      </c>
      <c r="E17" s="10">
        <v>4221</v>
      </c>
      <c r="F17" s="9" t="s">
        <v>30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160.6</v>
      </c>
      <c r="E18" s="24"/>
      <c r="F18" s="26"/>
      <c r="G18" s="27"/>
    </row>
    <row r="19" spans="1:7" x14ac:dyDescent="0.25">
      <c r="A19" s="9" t="s">
        <v>31</v>
      </c>
      <c r="B19" s="14" t="s">
        <v>32</v>
      </c>
      <c r="C19" s="10" t="s">
        <v>13</v>
      </c>
      <c r="D19" s="18">
        <v>35</v>
      </c>
      <c r="E19" s="10">
        <v>3221</v>
      </c>
      <c r="F19" s="9" t="s">
        <v>33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35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625</v>
      </c>
      <c r="E21" s="10">
        <v>3231</v>
      </c>
      <c r="F21" s="9" t="s">
        <v>37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625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13</v>
      </c>
      <c r="D23" s="18">
        <v>7.11</v>
      </c>
      <c r="E23" s="10">
        <v>3231</v>
      </c>
      <c r="F23" s="9" t="s">
        <v>37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7.11</v>
      </c>
      <c r="E24" s="24"/>
      <c r="F24" s="26"/>
      <c r="G24" s="27"/>
    </row>
    <row r="25" spans="1:7" x14ac:dyDescent="0.25">
      <c r="A25" s="9" t="s">
        <v>40</v>
      </c>
      <c r="B25" s="14" t="s">
        <v>41</v>
      </c>
      <c r="C25" s="10" t="s">
        <v>13</v>
      </c>
      <c r="D25" s="18">
        <v>337.5</v>
      </c>
      <c r="E25" s="10">
        <v>3234</v>
      </c>
      <c r="F25" s="9" t="s">
        <v>42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337.5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13</v>
      </c>
      <c r="D27" s="18">
        <v>1.66</v>
      </c>
      <c r="E27" s="10">
        <v>3238</v>
      </c>
      <c r="F27" s="9" t="s">
        <v>45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1.66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13</v>
      </c>
      <c r="D29" s="18">
        <v>238.39</v>
      </c>
      <c r="E29" s="10">
        <v>3234</v>
      </c>
      <c r="F29" s="9" t="s">
        <v>42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238.39</v>
      </c>
      <c r="E30" s="24"/>
      <c r="F30" s="26"/>
      <c r="G30" s="27"/>
    </row>
    <row r="31" spans="1:7" x14ac:dyDescent="0.25">
      <c r="A31" s="9" t="s">
        <v>48</v>
      </c>
      <c r="B31" s="14" t="s">
        <v>49</v>
      </c>
      <c r="C31" s="10" t="s">
        <v>13</v>
      </c>
      <c r="D31" s="18">
        <v>1214.45</v>
      </c>
      <c r="E31" s="10">
        <v>3234</v>
      </c>
      <c r="F31" s="9" t="s">
        <v>42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1214.45</v>
      </c>
      <c r="E32" s="24"/>
      <c r="F32" s="26"/>
      <c r="G32" s="27"/>
    </row>
    <row r="33" spans="1:7" x14ac:dyDescent="0.25">
      <c r="A33" s="9" t="s">
        <v>50</v>
      </c>
      <c r="B33" s="14" t="s">
        <v>51</v>
      </c>
      <c r="C33" s="10" t="s">
        <v>13</v>
      </c>
      <c r="D33" s="18">
        <v>38.49</v>
      </c>
      <c r="E33" s="10">
        <v>3212</v>
      </c>
      <c r="F33" s="9" t="s">
        <v>52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38.49</v>
      </c>
      <c r="E34" s="24"/>
      <c r="F34" s="26"/>
      <c r="G34" s="27"/>
    </row>
    <row r="35" spans="1:7" x14ac:dyDescent="0.25">
      <c r="A35" s="9" t="s">
        <v>53</v>
      </c>
      <c r="B35" s="14" t="s">
        <v>54</v>
      </c>
      <c r="C35" s="10" t="s">
        <v>13</v>
      </c>
      <c r="D35" s="18">
        <v>158.91999999999999</v>
      </c>
      <c r="E35" s="10">
        <v>3231</v>
      </c>
      <c r="F35" s="9" t="s">
        <v>37</v>
      </c>
      <c r="G35" s="28" t="s">
        <v>15</v>
      </c>
    </row>
    <row r="36" spans="1:7" x14ac:dyDescent="0.25">
      <c r="A36" s="9"/>
      <c r="B36" s="14"/>
      <c r="C36" s="10"/>
      <c r="D36" s="18">
        <v>0.14000000000000001</v>
      </c>
      <c r="E36" s="10">
        <v>3433</v>
      </c>
      <c r="F36" s="9" t="s">
        <v>55</v>
      </c>
      <c r="G36" s="29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SUM(D35:D36)</f>
        <v>159.05999999999997</v>
      </c>
      <c r="E37" s="24"/>
      <c r="F37" s="26"/>
      <c r="G37" s="27"/>
    </row>
    <row r="38" spans="1:7" x14ac:dyDescent="0.25">
      <c r="A38" s="9" t="s">
        <v>56</v>
      </c>
      <c r="B38" s="14" t="s">
        <v>57</v>
      </c>
      <c r="C38" s="10" t="s">
        <v>13</v>
      </c>
      <c r="D38" s="18">
        <v>2450.2600000000002</v>
      </c>
      <c r="E38" s="10">
        <v>3222</v>
      </c>
      <c r="F38" s="9" t="s">
        <v>22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2450.2600000000002</v>
      </c>
      <c r="E39" s="24"/>
      <c r="F39" s="26"/>
      <c r="G39" s="27"/>
    </row>
    <row r="40" spans="1:7" x14ac:dyDescent="0.25">
      <c r="A40" s="9" t="s">
        <v>58</v>
      </c>
      <c r="B40" s="14" t="s">
        <v>59</v>
      </c>
      <c r="C40" s="10" t="s">
        <v>13</v>
      </c>
      <c r="D40" s="18">
        <v>1287.5</v>
      </c>
      <c r="E40" s="10">
        <v>3231</v>
      </c>
      <c r="F40" s="9" t="s">
        <v>37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1287.5</v>
      </c>
      <c r="E41" s="24"/>
      <c r="F41" s="26"/>
      <c r="G41" s="27"/>
    </row>
    <row r="42" spans="1:7" x14ac:dyDescent="0.25">
      <c r="A42" s="9" t="s">
        <v>60</v>
      </c>
      <c r="B42" s="14" t="s">
        <v>61</v>
      </c>
      <c r="C42" s="10" t="s">
        <v>13</v>
      </c>
      <c r="D42" s="18">
        <v>4189.25</v>
      </c>
      <c r="E42" s="10">
        <v>3222</v>
      </c>
      <c r="F42" s="9" t="s">
        <v>22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4189.25</v>
      </c>
      <c r="E43" s="24"/>
      <c r="F43" s="26"/>
      <c r="G43" s="27"/>
    </row>
    <row r="44" spans="1:7" x14ac:dyDescent="0.25">
      <c r="A44" s="9" t="s">
        <v>62</v>
      </c>
      <c r="B44" s="14" t="s">
        <v>63</v>
      </c>
      <c r="C44" s="10" t="s">
        <v>13</v>
      </c>
      <c r="D44" s="18">
        <v>10.8</v>
      </c>
      <c r="E44" s="10">
        <v>3224</v>
      </c>
      <c r="F44" s="9" t="s">
        <v>64</v>
      </c>
      <c r="G44" s="28" t="s">
        <v>15</v>
      </c>
    </row>
    <row r="45" spans="1:7" x14ac:dyDescent="0.25">
      <c r="A45" s="9"/>
      <c r="B45" s="14"/>
      <c r="C45" s="10"/>
      <c r="D45" s="18">
        <v>5.3</v>
      </c>
      <c r="E45" s="10">
        <v>3231</v>
      </c>
      <c r="F45" s="9" t="s">
        <v>37</v>
      </c>
      <c r="G45" s="29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SUM(D44:D45)</f>
        <v>16.100000000000001</v>
      </c>
      <c r="E46" s="24"/>
      <c r="F46" s="26"/>
      <c r="G46" s="27"/>
    </row>
    <row r="47" spans="1:7" x14ac:dyDescent="0.25">
      <c r="A47" s="9" t="s">
        <v>65</v>
      </c>
      <c r="B47" s="14" t="s">
        <v>66</v>
      </c>
      <c r="C47" s="10" t="s">
        <v>13</v>
      </c>
      <c r="D47" s="18">
        <v>96</v>
      </c>
      <c r="E47" s="10">
        <v>3222</v>
      </c>
      <c r="F47" s="9" t="s">
        <v>22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96</v>
      </c>
      <c r="E48" s="24"/>
      <c r="F48" s="26"/>
      <c r="G48" s="27"/>
    </row>
    <row r="49" spans="1:7" x14ac:dyDescent="0.25">
      <c r="A49" s="9" t="s">
        <v>67</v>
      </c>
      <c r="B49" s="14" t="s">
        <v>68</v>
      </c>
      <c r="C49" s="10" t="s">
        <v>69</v>
      </c>
      <c r="D49" s="18">
        <v>287.5</v>
      </c>
      <c r="E49" s="10">
        <v>3238</v>
      </c>
      <c r="F49" s="9" t="s">
        <v>45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287.5</v>
      </c>
      <c r="E50" s="24"/>
      <c r="F50" s="26"/>
      <c r="G50" s="27"/>
    </row>
    <row r="51" spans="1:7" x14ac:dyDescent="0.25">
      <c r="A51" s="9" t="s">
        <v>70</v>
      </c>
      <c r="B51" s="14" t="s">
        <v>71</v>
      </c>
      <c r="C51" s="10" t="s">
        <v>13</v>
      </c>
      <c r="D51" s="18">
        <v>336.87</v>
      </c>
      <c r="E51" s="10">
        <v>3224</v>
      </c>
      <c r="F51" s="9" t="s">
        <v>64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336.87</v>
      </c>
      <c r="E52" s="24"/>
      <c r="F52" s="26"/>
      <c r="G52" s="27"/>
    </row>
    <row r="53" spans="1:7" x14ac:dyDescent="0.25">
      <c r="A53" s="9" t="s">
        <v>72</v>
      </c>
      <c r="B53" s="14" t="s">
        <v>73</v>
      </c>
      <c r="C53" s="10" t="s">
        <v>13</v>
      </c>
      <c r="D53" s="18">
        <v>56.78</v>
      </c>
      <c r="E53" s="10">
        <v>3231</v>
      </c>
      <c r="F53" s="9" t="s">
        <v>37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56.78</v>
      </c>
      <c r="E54" s="24"/>
      <c r="F54" s="26"/>
      <c r="G54" s="27"/>
    </row>
    <row r="55" spans="1:7" x14ac:dyDescent="0.25">
      <c r="A55" s="9" t="s">
        <v>74</v>
      </c>
      <c r="B55" s="14" t="s">
        <v>75</v>
      </c>
      <c r="C55" s="10" t="s">
        <v>13</v>
      </c>
      <c r="D55" s="18">
        <v>757.5</v>
      </c>
      <c r="E55" s="10">
        <v>3224</v>
      </c>
      <c r="F55" s="9" t="s">
        <v>64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757.5</v>
      </c>
      <c r="E56" s="24"/>
      <c r="F56" s="26"/>
      <c r="G56" s="27"/>
    </row>
    <row r="57" spans="1:7" x14ac:dyDescent="0.25">
      <c r="A57" s="9" t="s">
        <v>76</v>
      </c>
      <c r="B57" s="14" t="s">
        <v>77</v>
      </c>
      <c r="C57" s="10" t="s">
        <v>13</v>
      </c>
      <c r="D57" s="18">
        <v>21.24</v>
      </c>
      <c r="E57" s="10">
        <v>3233</v>
      </c>
      <c r="F57" s="9" t="s">
        <v>78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21.24</v>
      </c>
      <c r="E58" s="24"/>
      <c r="F58" s="26"/>
      <c r="G58" s="27"/>
    </row>
    <row r="59" spans="1:7" x14ac:dyDescent="0.25">
      <c r="A59" s="9" t="s">
        <v>79</v>
      </c>
      <c r="B59" s="14" t="s">
        <v>80</v>
      </c>
      <c r="C59" s="10" t="s">
        <v>81</v>
      </c>
      <c r="D59" s="18">
        <v>1466.06</v>
      </c>
      <c r="E59" s="10">
        <v>4226</v>
      </c>
      <c r="F59" s="9" t="s">
        <v>82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1466.06</v>
      </c>
      <c r="E60" s="24"/>
      <c r="F60" s="26"/>
      <c r="G60" s="27"/>
    </row>
    <row r="61" spans="1:7" x14ac:dyDescent="0.25">
      <c r="A61" s="9" t="s">
        <v>83</v>
      </c>
      <c r="B61" s="14" t="s">
        <v>84</v>
      </c>
      <c r="C61" s="10" t="s">
        <v>13</v>
      </c>
      <c r="D61" s="18">
        <v>38.5</v>
      </c>
      <c r="E61" s="10">
        <v>3299</v>
      </c>
      <c r="F61" s="9" t="s">
        <v>85</v>
      </c>
      <c r="G61" s="28" t="s">
        <v>15</v>
      </c>
    </row>
    <row r="62" spans="1:7" x14ac:dyDescent="0.25">
      <c r="A62" s="9"/>
      <c r="B62" s="14"/>
      <c r="C62" s="10"/>
      <c r="D62" s="18">
        <v>150</v>
      </c>
      <c r="E62" s="10">
        <v>4221</v>
      </c>
      <c r="F62" s="9" t="s">
        <v>30</v>
      </c>
      <c r="G62" s="29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SUM(D61:D62)</f>
        <v>188.5</v>
      </c>
      <c r="E63" s="24"/>
      <c r="F63" s="26"/>
      <c r="G63" s="27"/>
    </row>
    <row r="64" spans="1:7" x14ac:dyDescent="0.25">
      <c r="A64" s="9" t="s">
        <v>86</v>
      </c>
      <c r="B64" s="14" t="s">
        <v>87</v>
      </c>
      <c r="C64" s="10" t="s">
        <v>13</v>
      </c>
      <c r="D64" s="18">
        <v>880</v>
      </c>
      <c r="E64" s="10">
        <v>3233</v>
      </c>
      <c r="F64" s="9" t="s">
        <v>78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880</v>
      </c>
      <c r="E65" s="24"/>
      <c r="F65" s="26"/>
      <c r="G65" s="27"/>
    </row>
    <row r="66" spans="1:7" x14ac:dyDescent="0.25">
      <c r="A66" s="9" t="s">
        <v>88</v>
      </c>
      <c r="B66" s="14" t="s">
        <v>89</v>
      </c>
      <c r="C66" s="10" t="s">
        <v>90</v>
      </c>
      <c r="D66" s="18">
        <v>2355.75</v>
      </c>
      <c r="E66" s="10">
        <v>4221</v>
      </c>
      <c r="F66" s="9" t="s">
        <v>30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2355.75</v>
      </c>
      <c r="E67" s="24"/>
      <c r="F67" s="26"/>
      <c r="G67" s="27"/>
    </row>
    <row r="68" spans="1:7" x14ac:dyDescent="0.25">
      <c r="A68" s="9" t="s">
        <v>91</v>
      </c>
      <c r="B68" s="14" t="s">
        <v>92</v>
      </c>
      <c r="C68" s="10" t="s">
        <v>13</v>
      </c>
      <c r="D68" s="18">
        <v>2382.48</v>
      </c>
      <c r="E68" s="10">
        <v>3223</v>
      </c>
      <c r="F68" s="9" t="s">
        <v>93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2382.48</v>
      </c>
      <c r="E69" s="24"/>
      <c r="F69" s="26"/>
      <c r="G69" s="27"/>
    </row>
    <row r="70" spans="1:7" x14ac:dyDescent="0.25">
      <c r="A70" s="9" t="s">
        <v>94</v>
      </c>
      <c r="B70" s="14" t="s">
        <v>95</v>
      </c>
      <c r="C70" s="10" t="s">
        <v>13</v>
      </c>
      <c r="D70" s="18">
        <v>151.28</v>
      </c>
      <c r="E70" s="10">
        <v>3234</v>
      </c>
      <c r="F70" s="9" t="s">
        <v>42</v>
      </c>
      <c r="G70" s="28" t="s">
        <v>15</v>
      </c>
    </row>
    <row r="71" spans="1:7" x14ac:dyDescent="0.25">
      <c r="A71" s="9"/>
      <c r="B71" s="14"/>
      <c r="C71" s="10"/>
      <c r="D71" s="18">
        <v>0.1</v>
      </c>
      <c r="E71" s="10">
        <v>3433</v>
      </c>
      <c r="F71" s="9" t="s">
        <v>55</v>
      </c>
      <c r="G71" s="29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SUM(D70:D71)</f>
        <v>151.38</v>
      </c>
      <c r="E72" s="24"/>
      <c r="F72" s="26"/>
      <c r="G72" s="27"/>
    </row>
    <row r="73" spans="1:7" x14ac:dyDescent="0.25">
      <c r="A73" s="9" t="s">
        <v>96</v>
      </c>
      <c r="B73" s="14" t="s">
        <v>97</v>
      </c>
      <c r="C73" s="10" t="s">
        <v>98</v>
      </c>
      <c r="D73" s="18">
        <v>1249.9000000000001</v>
      </c>
      <c r="E73" s="10">
        <v>3222</v>
      </c>
      <c r="F73" s="9" t="s">
        <v>22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1249.9000000000001</v>
      </c>
      <c r="E74" s="24"/>
      <c r="F74" s="26"/>
      <c r="G74" s="27"/>
    </row>
    <row r="75" spans="1:7" x14ac:dyDescent="0.25">
      <c r="A75" s="9" t="s">
        <v>99</v>
      </c>
      <c r="B75" s="14" t="s">
        <v>100</v>
      </c>
      <c r="C75" s="10" t="s">
        <v>13</v>
      </c>
      <c r="D75" s="18">
        <v>124.78</v>
      </c>
      <c r="E75" s="10">
        <v>3222</v>
      </c>
      <c r="F75" s="9" t="s">
        <v>22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124.78</v>
      </c>
      <c r="E76" s="24"/>
      <c r="F76" s="26"/>
      <c r="G76" s="27"/>
    </row>
    <row r="77" spans="1:7" x14ac:dyDescent="0.25">
      <c r="A77" s="9" t="s">
        <v>101</v>
      </c>
      <c r="B77" s="14" t="s">
        <v>102</v>
      </c>
      <c r="C77" s="10" t="s">
        <v>13</v>
      </c>
      <c r="D77" s="18">
        <v>3118.12</v>
      </c>
      <c r="E77" s="10">
        <v>3954</v>
      </c>
      <c r="F77" s="9" t="s">
        <v>103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3118.12</v>
      </c>
      <c r="E78" s="24"/>
      <c r="F78" s="26"/>
      <c r="G78" s="27"/>
    </row>
    <row r="79" spans="1:7" x14ac:dyDescent="0.25">
      <c r="A79" s="9" t="s">
        <v>104</v>
      </c>
      <c r="B79" s="14" t="s">
        <v>105</v>
      </c>
      <c r="C79" s="10" t="s">
        <v>13</v>
      </c>
      <c r="D79" s="18">
        <v>56</v>
      </c>
      <c r="E79" s="10">
        <v>4226</v>
      </c>
      <c r="F79" s="9" t="s">
        <v>82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56</v>
      </c>
      <c r="E80" s="24"/>
      <c r="F80" s="26"/>
      <c r="G80" s="27"/>
    </row>
    <row r="81" spans="1:7" x14ac:dyDescent="0.25">
      <c r="A81" s="9" t="s">
        <v>106</v>
      </c>
      <c r="B81" s="14" t="s">
        <v>107</v>
      </c>
      <c r="C81" s="10" t="s">
        <v>13</v>
      </c>
      <c r="D81" s="18">
        <v>1046.2</v>
      </c>
      <c r="E81" s="10">
        <v>3224</v>
      </c>
      <c r="F81" s="9" t="s">
        <v>64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1046.2</v>
      </c>
      <c r="E82" s="24"/>
      <c r="F82" s="26"/>
      <c r="G82" s="27"/>
    </row>
    <row r="83" spans="1:7" x14ac:dyDescent="0.25">
      <c r="A83" s="9" t="s">
        <v>108</v>
      </c>
      <c r="B83" s="14" t="s">
        <v>109</v>
      </c>
      <c r="C83" s="10" t="s">
        <v>13</v>
      </c>
      <c r="D83" s="18">
        <v>24.31</v>
      </c>
      <c r="E83" s="10">
        <v>3299</v>
      </c>
      <c r="F83" s="9" t="s">
        <v>85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24.31</v>
      </c>
      <c r="E84" s="24"/>
      <c r="F84" s="26"/>
      <c r="G84" s="27"/>
    </row>
    <row r="85" spans="1:7" x14ac:dyDescent="0.25">
      <c r="A85" s="9" t="s">
        <v>110</v>
      </c>
      <c r="B85" s="14" t="s">
        <v>111</v>
      </c>
      <c r="C85" s="10" t="s">
        <v>13</v>
      </c>
      <c r="D85" s="18">
        <v>11</v>
      </c>
      <c r="E85" s="10">
        <v>3299</v>
      </c>
      <c r="F85" s="9" t="s">
        <v>85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11</v>
      </c>
      <c r="E86" s="24"/>
      <c r="F86" s="26"/>
      <c r="G86" s="27"/>
    </row>
    <row r="87" spans="1:7" x14ac:dyDescent="0.25">
      <c r="A87" s="9" t="s">
        <v>112</v>
      </c>
      <c r="B87" s="14" t="s">
        <v>113</v>
      </c>
      <c r="C87" s="10" t="s">
        <v>13</v>
      </c>
      <c r="D87" s="18">
        <v>250</v>
      </c>
      <c r="E87" s="10">
        <v>3213</v>
      </c>
      <c r="F87" s="9" t="s">
        <v>114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250</v>
      </c>
      <c r="E88" s="24"/>
      <c r="F88" s="26"/>
      <c r="G88" s="27"/>
    </row>
    <row r="89" spans="1:7" x14ac:dyDescent="0.25">
      <c r="A89" s="9" t="s">
        <v>115</v>
      </c>
      <c r="B89" s="14" t="s">
        <v>116</v>
      </c>
      <c r="C89" s="10" t="s">
        <v>13</v>
      </c>
      <c r="D89" s="18">
        <v>81.760000000000005</v>
      </c>
      <c r="E89" s="10">
        <v>3221</v>
      </c>
      <c r="F89" s="9" t="s">
        <v>33</v>
      </c>
      <c r="G89" s="28" t="s">
        <v>15</v>
      </c>
    </row>
    <row r="90" spans="1:7" x14ac:dyDescent="0.25">
      <c r="A90" s="9"/>
      <c r="B90" s="14"/>
      <c r="C90" s="10"/>
      <c r="D90" s="18">
        <v>91.29</v>
      </c>
      <c r="E90" s="10">
        <v>3222</v>
      </c>
      <c r="F90" s="9" t="s">
        <v>22</v>
      </c>
      <c r="G90" s="29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SUM(D89:D90)</f>
        <v>173.05</v>
      </c>
      <c r="E91" s="24"/>
      <c r="F91" s="26"/>
      <c r="G91" s="27"/>
    </row>
    <row r="92" spans="1:7" x14ac:dyDescent="0.25">
      <c r="A92" s="9" t="s">
        <v>117</v>
      </c>
      <c r="B92" s="14" t="s">
        <v>118</v>
      </c>
      <c r="C92" s="10" t="s">
        <v>13</v>
      </c>
      <c r="D92" s="18">
        <v>5364</v>
      </c>
      <c r="E92" s="10">
        <v>4221</v>
      </c>
      <c r="F92" s="9" t="s">
        <v>30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5364</v>
      </c>
      <c r="E93" s="24"/>
      <c r="F93" s="26"/>
      <c r="G93" s="27"/>
    </row>
    <row r="94" spans="1:7" x14ac:dyDescent="0.25">
      <c r="A94" s="9" t="s">
        <v>119</v>
      </c>
      <c r="B94" s="14" t="s">
        <v>120</v>
      </c>
      <c r="C94" s="10" t="s">
        <v>121</v>
      </c>
      <c r="D94" s="18">
        <v>418</v>
      </c>
      <c r="E94" s="10">
        <v>3211</v>
      </c>
      <c r="F94" s="9" t="s">
        <v>122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418</v>
      </c>
      <c r="E95" s="24"/>
      <c r="F95" s="26"/>
      <c r="G95" s="27"/>
    </row>
    <row r="96" spans="1:7" x14ac:dyDescent="0.25">
      <c r="A96" s="9" t="s">
        <v>123</v>
      </c>
      <c r="B96" s="14" t="s">
        <v>124</v>
      </c>
      <c r="C96" s="10" t="s">
        <v>125</v>
      </c>
      <c r="D96" s="18">
        <v>232.88</v>
      </c>
      <c r="E96" s="10">
        <v>3221</v>
      </c>
      <c r="F96" s="9" t="s">
        <v>33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232.88</v>
      </c>
      <c r="E97" s="24"/>
      <c r="F97" s="26"/>
      <c r="G97" s="27"/>
    </row>
    <row r="98" spans="1:7" x14ac:dyDescent="0.25">
      <c r="A98" s="9" t="s">
        <v>126</v>
      </c>
      <c r="B98" s="14" t="s">
        <v>127</v>
      </c>
      <c r="C98" s="10" t="s">
        <v>13</v>
      </c>
      <c r="D98" s="18">
        <v>214.26</v>
      </c>
      <c r="E98" s="10">
        <v>3221</v>
      </c>
      <c r="F98" s="9" t="s">
        <v>33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214.26</v>
      </c>
      <c r="E99" s="24"/>
      <c r="F99" s="26"/>
      <c r="G99" s="27"/>
    </row>
    <row r="100" spans="1:7" x14ac:dyDescent="0.25">
      <c r="A100" s="9" t="s">
        <v>128</v>
      </c>
      <c r="B100" s="14" t="s">
        <v>129</v>
      </c>
      <c r="C100" s="10" t="s">
        <v>13</v>
      </c>
      <c r="D100" s="18">
        <v>21.9</v>
      </c>
      <c r="E100" s="10">
        <v>3236</v>
      </c>
      <c r="F100" s="9" t="s">
        <v>130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21.9</v>
      </c>
      <c r="E101" s="24"/>
      <c r="F101" s="26"/>
      <c r="G101" s="27"/>
    </row>
    <row r="102" spans="1:7" x14ac:dyDescent="0.25">
      <c r="A102" s="9" t="s">
        <v>131</v>
      </c>
      <c r="B102" s="14" t="s">
        <v>132</v>
      </c>
      <c r="C102" s="10" t="s">
        <v>125</v>
      </c>
      <c r="D102" s="18">
        <v>60.94</v>
      </c>
      <c r="E102" s="10">
        <v>3224</v>
      </c>
      <c r="F102" s="9" t="s">
        <v>64</v>
      </c>
      <c r="G102" s="28" t="s">
        <v>15</v>
      </c>
    </row>
    <row r="103" spans="1:7" x14ac:dyDescent="0.25">
      <c r="A103" s="9"/>
      <c r="B103" s="14"/>
      <c r="C103" s="10"/>
      <c r="D103" s="18">
        <v>72.97</v>
      </c>
      <c r="E103" s="10">
        <v>4221</v>
      </c>
      <c r="F103" s="9" t="s">
        <v>30</v>
      </c>
      <c r="G103" s="29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SUM(D102:D103)</f>
        <v>133.91</v>
      </c>
      <c r="E104" s="24"/>
      <c r="F104" s="26"/>
      <c r="G104" s="27"/>
    </row>
    <row r="105" spans="1:7" x14ac:dyDescent="0.25">
      <c r="A105" s="9" t="s">
        <v>133</v>
      </c>
      <c r="B105" s="14" t="s">
        <v>134</v>
      </c>
      <c r="C105" s="10" t="s">
        <v>13</v>
      </c>
      <c r="D105" s="18">
        <v>12000</v>
      </c>
      <c r="E105" s="10">
        <v>3232</v>
      </c>
      <c r="F105" s="9" t="s">
        <v>19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12000</v>
      </c>
      <c r="E106" s="24"/>
      <c r="F106" s="26"/>
      <c r="G106" s="27"/>
    </row>
    <row r="107" spans="1:7" x14ac:dyDescent="0.25">
      <c r="A107" s="9" t="s">
        <v>135</v>
      </c>
      <c r="B107" s="14" t="s">
        <v>136</v>
      </c>
      <c r="C107" s="10" t="s">
        <v>13</v>
      </c>
      <c r="D107" s="18">
        <v>33.159999999999997</v>
      </c>
      <c r="E107" s="10">
        <v>3222</v>
      </c>
      <c r="F107" s="9" t="s">
        <v>22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33.159999999999997</v>
      </c>
      <c r="E108" s="24"/>
      <c r="F108" s="26"/>
      <c r="G108" s="27"/>
    </row>
    <row r="109" spans="1:7" x14ac:dyDescent="0.25">
      <c r="A109" s="9" t="s">
        <v>137</v>
      </c>
      <c r="B109" s="14" t="s">
        <v>138</v>
      </c>
      <c r="C109" s="10" t="s">
        <v>139</v>
      </c>
      <c r="D109" s="18">
        <v>190.32</v>
      </c>
      <c r="E109" s="10">
        <v>3222</v>
      </c>
      <c r="F109" s="9" t="s">
        <v>22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190.32</v>
      </c>
      <c r="E110" s="24"/>
      <c r="F110" s="26"/>
      <c r="G110" s="27"/>
    </row>
    <row r="111" spans="1:7" x14ac:dyDescent="0.25">
      <c r="A111" s="9" t="s">
        <v>140</v>
      </c>
      <c r="B111" s="14" t="s">
        <v>141</v>
      </c>
      <c r="C111" s="10" t="s">
        <v>142</v>
      </c>
      <c r="D111" s="18">
        <v>9583.75</v>
      </c>
      <c r="E111" s="10">
        <v>3232</v>
      </c>
      <c r="F111" s="9" t="s">
        <v>19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9583.75</v>
      </c>
      <c r="E112" s="24"/>
      <c r="F112" s="26"/>
      <c r="G112" s="27"/>
    </row>
    <row r="113" spans="1:7" x14ac:dyDescent="0.25">
      <c r="A113" s="9" t="s">
        <v>143</v>
      </c>
      <c r="B113" s="14" t="s">
        <v>144</v>
      </c>
      <c r="C113" s="10" t="s">
        <v>13</v>
      </c>
      <c r="D113" s="18">
        <v>30.63</v>
      </c>
      <c r="E113" s="10">
        <v>3223</v>
      </c>
      <c r="F113" s="9" t="s">
        <v>93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30.63</v>
      </c>
      <c r="E114" s="24"/>
      <c r="F114" s="26"/>
      <c r="G114" s="27"/>
    </row>
    <row r="115" spans="1:7" x14ac:dyDescent="0.25">
      <c r="A115" s="9" t="s">
        <v>145</v>
      </c>
      <c r="B115" s="14" t="s">
        <v>146</v>
      </c>
      <c r="C115" s="10" t="s">
        <v>13</v>
      </c>
      <c r="D115" s="18">
        <v>404</v>
      </c>
      <c r="E115" s="10">
        <v>3213</v>
      </c>
      <c r="F115" s="9" t="s">
        <v>114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404</v>
      </c>
      <c r="E116" s="24"/>
      <c r="F116" s="26"/>
      <c r="G116" s="27"/>
    </row>
    <row r="117" spans="1:7" x14ac:dyDescent="0.25">
      <c r="A117" s="9" t="s">
        <v>147</v>
      </c>
      <c r="B117" s="14" t="s">
        <v>148</v>
      </c>
      <c r="C117" s="10" t="s">
        <v>13</v>
      </c>
      <c r="D117" s="18">
        <v>568.75</v>
      </c>
      <c r="E117" s="10">
        <v>3232</v>
      </c>
      <c r="F117" s="9" t="s">
        <v>19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568.75</v>
      </c>
      <c r="E118" s="24"/>
      <c r="F118" s="26"/>
      <c r="G118" s="27"/>
    </row>
    <row r="119" spans="1:7" x14ac:dyDescent="0.25">
      <c r="A119" s="9" t="s">
        <v>149</v>
      </c>
      <c r="B119" s="14" t="s">
        <v>150</v>
      </c>
      <c r="C119" s="10" t="s">
        <v>151</v>
      </c>
      <c r="D119" s="18">
        <v>134</v>
      </c>
      <c r="E119" s="10">
        <v>3211</v>
      </c>
      <c r="F119" s="9" t="s">
        <v>122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134</v>
      </c>
      <c r="E120" s="24"/>
      <c r="F120" s="26"/>
      <c r="G120" s="27"/>
    </row>
    <row r="121" spans="1:7" x14ac:dyDescent="0.25">
      <c r="A121" s="9" t="s">
        <v>152</v>
      </c>
      <c r="B121" s="14" t="s">
        <v>153</v>
      </c>
      <c r="C121" s="10" t="s">
        <v>154</v>
      </c>
      <c r="D121" s="18">
        <v>508</v>
      </c>
      <c r="E121" s="10">
        <v>3299</v>
      </c>
      <c r="F121" s="9" t="s">
        <v>85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508</v>
      </c>
      <c r="E122" s="24"/>
      <c r="F122" s="26"/>
      <c r="G122" s="27"/>
    </row>
    <row r="123" spans="1:7" x14ac:dyDescent="0.25">
      <c r="A123" s="9" t="s">
        <v>155</v>
      </c>
      <c r="B123" s="14" t="s">
        <v>156</v>
      </c>
      <c r="C123" s="10" t="s">
        <v>157</v>
      </c>
      <c r="D123" s="18">
        <v>2768.7</v>
      </c>
      <c r="E123" s="10">
        <v>3222</v>
      </c>
      <c r="F123" s="9" t="s">
        <v>22</v>
      </c>
      <c r="G123" s="28" t="s">
        <v>15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2768.7</v>
      </c>
      <c r="E124" s="24"/>
      <c r="F124" s="26"/>
      <c r="G124" s="27"/>
    </row>
    <row r="125" spans="1:7" x14ac:dyDescent="0.25">
      <c r="A125" s="9" t="s">
        <v>158</v>
      </c>
      <c r="B125" s="14" t="s">
        <v>159</v>
      </c>
      <c r="C125" s="10" t="s">
        <v>160</v>
      </c>
      <c r="D125" s="18">
        <v>2518.4</v>
      </c>
      <c r="E125" s="10">
        <v>3293</v>
      </c>
      <c r="F125" s="9" t="s">
        <v>161</v>
      </c>
      <c r="G125" s="28" t="s">
        <v>15</v>
      </c>
    </row>
    <row r="126" spans="1:7" ht="27" customHeight="1" thickBot="1" x14ac:dyDescent="0.3">
      <c r="A126" s="22" t="s">
        <v>16</v>
      </c>
      <c r="B126" s="23"/>
      <c r="C126" s="24"/>
      <c r="D126" s="25">
        <f>SUM(D125:D125)</f>
        <v>2518.4</v>
      </c>
      <c r="E126" s="24"/>
      <c r="F126" s="26"/>
      <c r="G126" s="27"/>
    </row>
    <row r="127" spans="1:7" x14ac:dyDescent="0.25">
      <c r="A127" s="9" t="s">
        <v>162</v>
      </c>
      <c r="B127" s="14" t="s">
        <v>163</v>
      </c>
      <c r="C127" s="10" t="s">
        <v>164</v>
      </c>
      <c r="D127" s="18">
        <v>21.9</v>
      </c>
      <c r="E127" s="10">
        <v>3236</v>
      </c>
      <c r="F127" s="9" t="s">
        <v>130</v>
      </c>
      <c r="G127" s="28" t="s">
        <v>15</v>
      </c>
    </row>
    <row r="128" spans="1:7" ht="27" customHeight="1" thickBot="1" x14ac:dyDescent="0.3">
      <c r="A128" s="22" t="s">
        <v>16</v>
      </c>
      <c r="B128" s="23"/>
      <c r="C128" s="24"/>
      <c r="D128" s="25">
        <f>SUM(D127:D127)</f>
        <v>21.9</v>
      </c>
      <c r="E128" s="24"/>
      <c r="F128" s="26"/>
      <c r="G128" s="27"/>
    </row>
    <row r="129" spans="1:7" x14ac:dyDescent="0.25">
      <c r="A129" s="9" t="s">
        <v>165</v>
      </c>
      <c r="B129" s="14" t="s">
        <v>166</v>
      </c>
      <c r="C129" s="10" t="s">
        <v>167</v>
      </c>
      <c r="D129" s="18">
        <v>1226.1300000000001</v>
      </c>
      <c r="E129" s="10">
        <v>3222</v>
      </c>
      <c r="F129" s="9" t="s">
        <v>22</v>
      </c>
      <c r="G129" s="28" t="s">
        <v>15</v>
      </c>
    </row>
    <row r="130" spans="1:7" ht="27" customHeight="1" thickBot="1" x14ac:dyDescent="0.3">
      <c r="A130" s="22" t="s">
        <v>16</v>
      </c>
      <c r="B130" s="23"/>
      <c r="C130" s="24"/>
      <c r="D130" s="25">
        <f>SUM(D129:D129)</f>
        <v>1226.1300000000001</v>
      </c>
      <c r="E130" s="24"/>
      <c r="F130" s="26"/>
      <c r="G130" s="27"/>
    </row>
    <row r="131" spans="1:7" x14ac:dyDescent="0.25">
      <c r="A131" s="9" t="s">
        <v>168</v>
      </c>
      <c r="B131" s="14" t="s">
        <v>169</v>
      </c>
      <c r="C131" s="10" t="s">
        <v>13</v>
      </c>
      <c r="D131" s="18">
        <v>532.5</v>
      </c>
      <c r="E131" s="10">
        <v>3299</v>
      </c>
      <c r="F131" s="9" t="s">
        <v>85</v>
      </c>
      <c r="G131" s="28" t="s">
        <v>15</v>
      </c>
    </row>
    <row r="132" spans="1:7" ht="27" customHeight="1" thickBot="1" x14ac:dyDescent="0.3">
      <c r="A132" s="22" t="s">
        <v>16</v>
      </c>
      <c r="B132" s="23"/>
      <c r="C132" s="24"/>
      <c r="D132" s="25">
        <f>SUM(D131:D131)</f>
        <v>532.5</v>
      </c>
      <c r="E132" s="24"/>
      <c r="F132" s="26"/>
      <c r="G132" s="27"/>
    </row>
    <row r="133" spans="1:7" x14ac:dyDescent="0.25">
      <c r="A133" s="9" t="s">
        <v>170</v>
      </c>
      <c r="B133" s="14" t="s">
        <v>171</v>
      </c>
      <c r="C133" s="10" t="s">
        <v>13</v>
      </c>
      <c r="D133" s="18">
        <v>62.5</v>
      </c>
      <c r="E133" s="10">
        <v>3237</v>
      </c>
      <c r="F133" s="9" t="s">
        <v>172</v>
      </c>
      <c r="G133" s="28" t="s">
        <v>15</v>
      </c>
    </row>
    <row r="134" spans="1:7" ht="27" customHeight="1" thickBot="1" x14ac:dyDescent="0.3">
      <c r="A134" s="22" t="s">
        <v>16</v>
      </c>
      <c r="B134" s="23"/>
      <c r="C134" s="24"/>
      <c r="D134" s="25">
        <f>SUM(D133:D133)</f>
        <v>62.5</v>
      </c>
      <c r="E134" s="24"/>
      <c r="F134" s="26"/>
      <c r="G134" s="27"/>
    </row>
    <row r="135" spans="1:7" x14ac:dyDescent="0.25">
      <c r="A135" s="9" t="s">
        <v>173</v>
      </c>
      <c r="B135" s="14" t="s">
        <v>174</v>
      </c>
      <c r="C135" s="10" t="s">
        <v>13</v>
      </c>
      <c r="D135" s="18">
        <v>4471.29</v>
      </c>
      <c r="E135" s="10">
        <v>3223</v>
      </c>
      <c r="F135" s="9" t="s">
        <v>93</v>
      </c>
      <c r="G135" s="28" t="s">
        <v>15</v>
      </c>
    </row>
    <row r="136" spans="1:7" ht="27" customHeight="1" thickBot="1" x14ac:dyDescent="0.3">
      <c r="A136" s="22" t="s">
        <v>16</v>
      </c>
      <c r="B136" s="23"/>
      <c r="C136" s="24"/>
      <c r="D136" s="25">
        <f>SUM(D135:D135)</f>
        <v>4471.29</v>
      </c>
      <c r="E136" s="24"/>
      <c r="F136" s="26"/>
      <c r="G136" s="27"/>
    </row>
    <row r="137" spans="1:7" x14ac:dyDescent="0.25">
      <c r="A137" s="9" t="s">
        <v>175</v>
      </c>
      <c r="B137" s="14" t="s">
        <v>176</v>
      </c>
      <c r="C137" s="10" t="s">
        <v>177</v>
      </c>
      <c r="D137" s="18">
        <v>102.4</v>
      </c>
      <c r="E137" s="10">
        <v>4241</v>
      </c>
      <c r="F137" s="9" t="s">
        <v>178</v>
      </c>
      <c r="G137" s="28" t="s">
        <v>15</v>
      </c>
    </row>
    <row r="138" spans="1:7" ht="27" customHeight="1" thickBot="1" x14ac:dyDescent="0.3">
      <c r="A138" s="22" t="s">
        <v>16</v>
      </c>
      <c r="B138" s="23"/>
      <c r="C138" s="24"/>
      <c r="D138" s="25">
        <f>SUM(D137:D137)</f>
        <v>102.4</v>
      </c>
      <c r="E138" s="24"/>
      <c r="F138" s="26"/>
      <c r="G138" s="27"/>
    </row>
    <row r="139" spans="1:7" x14ac:dyDescent="0.25">
      <c r="A139" s="9" t="s">
        <v>179</v>
      </c>
      <c r="B139" s="14" t="s">
        <v>180</v>
      </c>
      <c r="C139" s="10" t="s">
        <v>13</v>
      </c>
      <c r="D139" s="18">
        <v>110</v>
      </c>
      <c r="E139" s="10">
        <v>3239</v>
      </c>
      <c r="F139" s="9" t="s">
        <v>181</v>
      </c>
      <c r="G139" s="28" t="s">
        <v>15</v>
      </c>
    </row>
    <row r="140" spans="1:7" ht="27" customHeight="1" thickBot="1" x14ac:dyDescent="0.3">
      <c r="A140" s="22" t="s">
        <v>16</v>
      </c>
      <c r="B140" s="23"/>
      <c r="C140" s="24"/>
      <c r="D140" s="25">
        <f>SUM(D139:D139)</f>
        <v>110</v>
      </c>
      <c r="E140" s="24"/>
      <c r="F140" s="26"/>
      <c r="G140" s="27"/>
    </row>
    <row r="141" spans="1:7" x14ac:dyDescent="0.25">
      <c r="A141" s="9" t="s">
        <v>182</v>
      </c>
      <c r="B141" s="14" t="s">
        <v>183</v>
      </c>
      <c r="C141" s="10" t="s">
        <v>13</v>
      </c>
      <c r="D141" s="18">
        <v>2169.5</v>
      </c>
      <c r="E141" s="10">
        <v>3222</v>
      </c>
      <c r="F141" s="9" t="s">
        <v>22</v>
      </c>
      <c r="G141" s="28" t="s">
        <v>15</v>
      </c>
    </row>
    <row r="142" spans="1:7" ht="27" customHeight="1" thickBot="1" x14ac:dyDescent="0.3">
      <c r="A142" s="22" t="s">
        <v>16</v>
      </c>
      <c r="B142" s="23"/>
      <c r="C142" s="24"/>
      <c r="D142" s="25">
        <f>SUM(D141:D141)</f>
        <v>2169.5</v>
      </c>
      <c r="E142" s="24"/>
      <c r="F142" s="26"/>
      <c r="G142" s="27"/>
    </row>
    <row r="143" spans="1:7" x14ac:dyDescent="0.25">
      <c r="A143" s="9" t="s">
        <v>184</v>
      </c>
      <c r="B143" s="14" t="s">
        <v>185</v>
      </c>
      <c r="C143" s="10" t="s">
        <v>13</v>
      </c>
      <c r="D143" s="18">
        <v>60.65</v>
      </c>
      <c r="E143" s="10">
        <v>3299</v>
      </c>
      <c r="F143" s="9" t="s">
        <v>85</v>
      </c>
      <c r="G143" s="28" t="s">
        <v>15</v>
      </c>
    </row>
    <row r="144" spans="1:7" ht="27" customHeight="1" thickBot="1" x14ac:dyDescent="0.3">
      <c r="A144" s="22" t="s">
        <v>16</v>
      </c>
      <c r="B144" s="23"/>
      <c r="C144" s="24"/>
      <c r="D144" s="25">
        <f>SUM(D143:D143)</f>
        <v>60.65</v>
      </c>
      <c r="E144" s="24"/>
      <c r="F144" s="26"/>
      <c r="G144" s="27"/>
    </row>
    <row r="145" spans="1:7" x14ac:dyDescent="0.25">
      <c r="A145" s="9" t="s">
        <v>186</v>
      </c>
      <c r="B145" s="14" t="s">
        <v>187</v>
      </c>
      <c r="C145" s="10" t="s">
        <v>13</v>
      </c>
      <c r="D145" s="18">
        <v>513</v>
      </c>
      <c r="E145" s="10">
        <v>3232</v>
      </c>
      <c r="F145" s="9" t="s">
        <v>19</v>
      </c>
      <c r="G145" s="28" t="s">
        <v>15</v>
      </c>
    </row>
    <row r="146" spans="1:7" ht="27" customHeight="1" thickBot="1" x14ac:dyDescent="0.3">
      <c r="A146" s="22" t="s">
        <v>16</v>
      </c>
      <c r="B146" s="23"/>
      <c r="C146" s="24"/>
      <c r="D146" s="25">
        <f>SUM(D145:D145)</f>
        <v>513</v>
      </c>
      <c r="E146" s="24"/>
      <c r="F146" s="26"/>
      <c r="G146" s="27"/>
    </row>
    <row r="147" spans="1:7" x14ac:dyDescent="0.25">
      <c r="A147" s="9" t="s">
        <v>188</v>
      </c>
      <c r="B147" s="14" t="s">
        <v>189</v>
      </c>
      <c r="C147" s="10" t="s">
        <v>13</v>
      </c>
      <c r="D147" s="18">
        <v>137.96</v>
      </c>
      <c r="E147" s="10">
        <v>3224</v>
      </c>
      <c r="F147" s="9" t="s">
        <v>64</v>
      </c>
      <c r="G147" s="28" t="s">
        <v>15</v>
      </c>
    </row>
    <row r="148" spans="1:7" ht="27" customHeight="1" thickBot="1" x14ac:dyDescent="0.3">
      <c r="A148" s="22" t="s">
        <v>16</v>
      </c>
      <c r="B148" s="23"/>
      <c r="C148" s="24"/>
      <c r="D148" s="25">
        <f>SUM(D147:D147)</f>
        <v>137.96</v>
      </c>
      <c r="E148" s="24"/>
      <c r="F148" s="26"/>
      <c r="G148" s="27"/>
    </row>
    <row r="149" spans="1:7" x14ac:dyDescent="0.25">
      <c r="A149" s="9"/>
      <c r="B149" s="14"/>
      <c r="C149" s="10"/>
      <c r="D149" s="18">
        <v>232627.64</v>
      </c>
      <c r="E149" s="10">
        <v>3111</v>
      </c>
      <c r="F149" s="9" t="s">
        <v>190</v>
      </c>
      <c r="G149" s="29" t="s">
        <v>15</v>
      </c>
    </row>
    <row r="150" spans="1:7" x14ac:dyDescent="0.25">
      <c r="A150" s="9"/>
      <c r="B150" s="14"/>
      <c r="C150" s="10"/>
      <c r="D150" s="18">
        <v>15871.67</v>
      </c>
      <c r="E150" s="10">
        <v>3121</v>
      </c>
      <c r="F150" s="9" t="s">
        <v>191</v>
      </c>
      <c r="G150" s="29" t="s">
        <v>15</v>
      </c>
    </row>
    <row r="151" spans="1:7" x14ac:dyDescent="0.25">
      <c r="A151" s="9"/>
      <c r="B151" s="14"/>
      <c r="C151" s="10"/>
      <c r="D151" s="18">
        <v>38383.61</v>
      </c>
      <c r="E151" s="10">
        <v>3132</v>
      </c>
      <c r="F151" s="9" t="s">
        <v>192</v>
      </c>
      <c r="G151" s="29" t="s">
        <v>15</v>
      </c>
    </row>
    <row r="152" spans="1:7" x14ac:dyDescent="0.25">
      <c r="A152" s="9"/>
      <c r="B152" s="14"/>
      <c r="C152" s="10"/>
      <c r="D152" s="18">
        <v>846.4</v>
      </c>
      <c r="E152" s="10">
        <v>3211</v>
      </c>
      <c r="F152" s="9" t="s">
        <v>122</v>
      </c>
      <c r="G152" s="29" t="s">
        <v>15</v>
      </c>
    </row>
    <row r="153" spans="1:7" x14ac:dyDescent="0.25">
      <c r="A153" s="9"/>
      <c r="B153" s="14"/>
      <c r="C153" s="10"/>
      <c r="D153" s="18">
        <v>958.65</v>
      </c>
      <c r="E153" s="10">
        <v>3212</v>
      </c>
      <c r="F153" s="9" t="s">
        <v>52</v>
      </c>
      <c r="G153" s="29" t="s">
        <v>15</v>
      </c>
    </row>
    <row r="154" spans="1:7" x14ac:dyDescent="0.25">
      <c r="A154" s="9"/>
      <c r="B154" s="14"/>
      <c r="C154" s="10"/>
      <c r="D154" s="18">
        <v>30</v>
      </c>
      <c r="E154" s="10">
        <v>3213</v>
      </c>
      <c r="F154" s="9" t="s">
        <v>114</v>
      </c>
      <c r="G154" s="29" t="s">
        <v>15</v>
      </c>
    </row>
    <row r="155" spans="1:7" x14ac:dyDescent="0.25">
      <c r="A155" s="9"/>
      <c r="B155" s="14"/>
      <c r="C155" s="10"/>
      <c r="D155" s="18">
        <v>9</v>
      </c>
      <c r="E155" s="10">
        <v>3222</v>
      </c>
      <c r="F155" s="9" t="s">
        <v>22</v>
      </c>
      <c r="G155" s="29" t="s">
        <v>15</v>
      </c>
    </row>
    <row r="156" spans="1:7" x14ac:dyDescent="0.25">
      <c r="A156" s="9"/>
      <c r="B156" s="14"/>
      <c r="C156" s="10"/>
      <c r="D156" s="18">
        <v>388</v>
      </c>
      <c r="E156" s="10">
        <v>3295</v>
      </c>
      <c r="F156" s="9" t="s">
        <v>193</v>
      </c>
      <c r="G156" s="29" t="s">
        <v>15</v>
      </c>
    </row>
    <row r="157" spans="1:7" ht="21" customHeight="1" thickBot="1" x14ac:dyDescent="0.3">
      <c r="A157" s="22" t="s">
        <v>16</v>
      </c>
      <c r="B157" s="23"/>
      <c r="C157" s="24"/>
      <c r="D157" s="25">
        <f>SUM(D149:D156)</f>
        <v>289114.97000000009</v>
      </c>
      <c r="E157" s="24"/>
      <c r="F157" s="26"/>
      <c r="G157" s="27"/>
    </row>
    <row r="158" spans="1:7" ht="15.75" thickBot="1" x14ac:dyDescent="0.3">
      <c r="A158" s="30" t="s">
        <v>194</v>
      </c>
      <c r="B158" s="31"/>
      <c r="C158" s="32"/>
      <c r="D158" s="33">
        <f>SUM(D8,D10,D12,D14,D16,D18,D20,D22,D24,D26,D28,D30,D32,D34,D37,D39,D41,D43,D46,D48,D50,D52,D54,D56,D58,D60,D63,D65,D67,D69,D72,D74,D76,D78,D80,D82,D84,D86,D88,D91,D93,D95,D97,D99,D101,D104,D106,D108,D110,D112,D114,D116,D118,D120,D122,D124,D126,D128,D130,D132,D134,D136,D138,D140,D142,D144,D146,D148,D157)</f>
        <v>361508.50000000012</v>
      </c>
      <c r="E158" s="32"/>
      <c r="F158" s="34"/>
      <c r="G158" s="35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Mirjana Torer</cp:lastModifiedBy>
  <dcterms:created xsi:type="dcterms:W3CDTF">2024-03-05T11:42:46Z</dcterms:created>
  <dcterms:modified xsi:type="dcterms:W3CDTF">2025-10-23T09:42:31Z</dcterms:modified>
</cp:coreProperties>
</file>