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mtorer\Desktop\"/>
    </mc:Choice>
  </mc:AlternateContent>
  <xr:revisionPtr revIDLastSave="0" documentId="8_{4B41AC6D-1603-4C08-A37E-3193861F9F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4" i="1" l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7" i="1"/>
  <c r="D25" i="1"/>
  <c r="D23" i="1"/>
  <c r="D21" i="1"/>
  <c r="D19" i="1"/>
  <c r="D17" i="1"/>
  <c r="D15" i="1"/>
  <c r="D13" i="1"/>
  <c r="D10" i="1"/>
  <c r="D8" i="1"/>
  <c r="D135" i="1" l="1"/>
</calcChain>
</file>

<file path=xl/sharedStrings.xml><?xml version="1.0" encoding="utf-8"?>
<sst xmlns="http://schemas.openxmlformats.org/spreadsheetml/2006/main" count="379" uniqueCount="167">
  <si>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</si>
  <si>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</si>
  <si>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</si>
  <si>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</si>
  <si>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</si>
  <si>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</si>
  <si>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</si>
  <si>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</si>
  <si>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TITUŠA BREZOVAČKOG_x000D_
ŠPANSKO 1_x000D_
ZAGREB_x000D_
Tel: +385(1)3897080   Fax: +385(1)3898002_x000D_
OIB: 07628779327_x000D_
Mail: radenka.cicak@skole.hr_x000D_
IBAN: HR9623600001101273980</t>
  </si>
  <si>
    <t xml:space="preserve">Odgovorna Osoba: Torer Mirjana_x000D_
     </t>
  </si>
  <si>
    <t>Isplata Sredstava Za Razdoblje: 01.05.2025 Do 31.05.2025</t>
  </si>
  <si>
    <t>PCTOGO D.O.O.</t>
  </si>
  <si>
    <t>98377731859</t>
  </si>
  <si>
    <t>ZAGREB</t>
  </si>
  <si>
    <t xml:space="preserve">ZAKUPNINE I NAJAMNINE                                                                                                                                 </t>
  </si>
  <si>
    <t>OŠ TITUŠA BREZOVAČKOG</t>
  </si>
  <si>
    <t>Ukupno:</t>
  </si>
  <si>
    <t>AUTOTURIST SAMOBOR d.o.o.</t>
  </si>
  <si>
    <t>95485292543</t>
  </si>
  <si>
    <t>SAMOBOR</t>
  </si>
  <si>
    <t>USLUGE TELEFONA, INTERNETA, POŠTE I PRIJEVOZA</t>
  </si>
  <si>
    <t>R-GLOBAL d.o.o.</t>
  </si>
  <si>
    <t>93152082975</t>
  </si>
  <si>
    <t xml:space="preserve">UREDSKI MATERIJAL I OSTALI MATERIJALNI RASHODI                                                                                                        </t>
  </si>
  <si>
    <t>ZAGREBAČKA BANKA D.D.</t>
  </si>
  <si>
    <t>92963223473</t>
  </si>
  <si>
    <t xml:space="preserve">BANKARSKE USLUGE I USLUGE PLATNOG PROMETA                                                                                                             </t>
  </si>
  <si>
    <t>PLODINE D.D.</t>
  </si>
  <si>
    <t>92510683607</t>
  </si>
  <si>
    <t>RIJEKA</t>
  </si>
  <si>
    <t xml:space="preserve">MATERIJAL I SIROVINE                                                                                                                                  </t>
  </si>
  <si>
    <t>DAROJKOVIĆ D.O.O.</t>
  </si>
  <si>
    <t>92317065065</t>
  </si>
  <si>
    <t>DUGO SELO</t>
  </si>
  <si>
    <t>UDRUGA HRABRI TELEFON</t>
  </si>
  <si>
    <t>91805905887</t>
  </si>
  <si>
    <t xml:space="preserve">INTELEKTUALNE I OSOBNE USLUGE                                                                                                                         </t>
  </si>
  <si>
    <t>JAVNA USTANOVA NP PLITVIČKA JEZERA</t>
  </si>
  <si>
    <t>91109303119</t>
  </si>
  <si>
    <t>PLITVIČKA JEZERA</t>
  </si>
  <si>
    <t xml:space="preserve">SLUŽBENA PUTOVANJA                                                                                                                                    </t>
  </si>
  <si>
    <t>TEHNOINVEST ZAGREB d.o.o.</t>
  </si>
  <si>
    <t>90487555284</t>
  </si>
  <si>
    <t>HP-HRVATSKA POŠTA D.D.</t>
  </si>
  <si>
    <t>87311810356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</si>
  <si>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</si>
  <si>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</si>
  <si>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</si>
  <si>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</si>
  <si>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ČISTOĆA ZAGREB</t>
  </si>
  <si>
    <t>85584865987</t>
  </si>
  <si>
    <t xml:space="preserve">KOMUNALNE USLUGE                                                                                                                                      </t>
  </si>
  <si>
    <t>VODOOPSKRBA I ODVODNJA d.o.o.</t>
  </si>
  <si>
    <t>83416546499</t>
  </si>
  <si>
    <t>PRO HIGIS d.o.o.</t>
  </si>
  <si>
    <t>82114830044</t>
  </si>
  <si>
    <t>ZET-ZAGREBAČKI ELEKTRIČNI TRAMVAJ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</si>
  <si>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</si>
  <si>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</si>
  <si>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</si>
  <si>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</si>
  <si>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PRIRODA GRADA ZAGREBA</t>
  </si>
  <si>
    <t>78356795960</t>
  </si>
  <si>
    <t>URIHO-ZAGREB</t>
  </si>
  <si>
    <t>77931216562</t>
  </si>
  <si>
    <t>SLUŽBENA, RADNA I ZAŠTITNA ODJEĆA I OBUĆA</t>
  </si>
  <si>
    <t>ZAGREBAČKE PEKARNE KLARA d.d.</t>
  </si>
  <si>
    <t>76842508189</t>
  </si>
  <si>
    <t>KVADRATURA D.O.O.</t>
  </si>
  <si>
    <t>75549652269</t>
  </si>
  <si>
    <t>OPTIMUS LAB D.O.O.</t>
  </si>
  <si>
    <t>71981294715</t>
  </si>
  <si>
    <t>ČAKOVEC</t>
  </si>
  <si>
    <t>BAUHAUS-ZAGREB k.d.</t>
  </si>
  <si>
    <t>71642207963</t>
  </si>
  <si>
    <t>TELEMACH HRVATSKA d.o.o.</t>
  </si>
  <si>
    <t>70133616033</t>
  </si>
  <si>
    <t>NAKLADA SLAP D.O.O.</t>
  </si>
  <si>
    <t>70108447975</t>
  </si>
  <si>
    <t>JASTREBARSKO</t>
  </si>
  <si>
    <t>HRT-HRVATSKA RADIO TELEVIZIJA</t>
  </si>
  <si>
    <t>68419124305</t>
  </si>
  <si>
    <t xml:space="preserve">USLUGE PROMIDŽBE I INFORMIRANJA                                                                                                                       </t>
  </si>
  <si>
    <t>TRGOVINA S.D.</t>
  </si>
  <si>
    <t>67137232140</t>
  </si>
  <si>
    <t>OPSTANAK D.O.O.</t>
  </si>
  <si>
    <t>65655698625</t>
  </si>
  <si>
    <t>SPLIT</t>
  </si>
  <si>
    <t xml:space="preserve">MATERIJAL I DIJELOVI ZA TEKUĆE I INVESTICIJSKO ODRŽAVANJE                                                                                             </t>
  </si>
  <si>
    <t>KATAPULT PROMOCIJA D.O.O.</t>
  </si>
  <si>
    <t>65191050926</t>
  </si>
  <si>
    <t>JYSK D.O.O.</t>
  </si>
  <si>
    <t>64729046835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</si>
  <si>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</si>
  <si>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</si>
  <si>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</si>
  <si>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GU ZA PROSTORNO UREĐENJE</t>
  </si>
  <si>
    <t>61817894937</t>
  </si>
  <si>
    <t>TEHNO-ZAGREB D.O.O.</t>
  </si>
  <si>
    <t>60557784734</t>
  </si>
  <si>
    <t>10250 LUČKO</t>
  </si>
  <si>
    <t xml:space="preserve">USLUGE TEKUĆEG I INVESTICIJSKOG ODRŽAVANJA                                                                                                            </t>
  </si>
  <si>
    <t>IGO-MAT D.O.O.</t>
  </si>
  <si>
    <t>55662000497</t>
  </si>
  <si>
    <t>10432 BREGANA</t>
  </si>
  <si>
    <t>DARVITALIS D.O.O.</t>
  </si>
  <si>
    <t>55399234994</t>
  </si>
  <si>
    <t>CWS d.o.o. tekstilservis</t>
  </si>
  <si>
    <t>51026536351</t>
  </si>
  <si>
    <t>TUČIĆ D.O.O.</t>
  </si>
  <si>
    <t>47921146584</t>
  </si>
  <si>
    <t>VINDIJA D.D.</t>
  </si>
  <si>
    <t>44138062462</t>
  </si>
  <si>
    <t>VARAŽDIN</t>
  </si>
  <si>
    <t>METRO CASH &amp; CARRY D.O.O.</t>
  </si>
  <si>
    <t>38016445738</t>
  </si>
  <si>
    <t>SITNI INVENTAR I AUTOGUME</t>
  </si>
  <si>
    <t>TIP-ZAGREB D.O.O.</t>
  </si>
  <si>
    <t>36198195227</t>
  </si>
  <si>
    <t>SVETA NEDELJA</t>
  </si>
  <si>
    <t>DIDI SOUND D.O.O.</t>
  </si>
  <si>
    <t>35863023030</t>
  </si>
  <si>
    <t>KLEMM SIGURNOST D.O.O.</t>
  </si>
  <si>
    <t>35596498125</t>
  </si>
  <si>
    <t xml:space="preserve">OSTALE USLUGE                                                                                                                                         </t>
  </si>
  <si>
    <t>INFORMATIČKA OPREMA D.O.O.</t>
  </si>
  <si>
    <t>35308049906</t>
  </si>
  <si>
    <t>ENTRIO TEHNOLOGIJE D.O.O.</t>
  </si>
  <si>
    <t>30513194761</t>
  </si>
  <si>
    <t xml:space="preserve">STRUČNO USAVRŠAVANJE ZAPOSLENIKA                                                                                                                      </t>
  </si>
  <si>
    <t>KONZUM D.D.</t>
  </si>
  <si>
    <t>29955634590</t>
  </si>
  <si>
    <t>POLIKLINIKA SVETI ROK</t>
  </si>
  <si>
    <t>28842147765</t>
  </si>
  <si>
    <t xml:space="preserve">ZDRAVSTVENE I VETERINARSKE USLUGE                                                                                                                     </t>
  </si>
  <si>
    <t>PRESIDIUM D.O.O.</t>
  </si>
  <si>
    <t>26653952209</t>
  </si>
  <si>
    <t>ROTO DINAMIC D.O.O.</t>
  </si>
  <si>
    <t>24723122482</t>
  </si>
  <si>
    <t>CRNI MIHA J.D.O.O.</t>
  </si>
  <si>
    <t>22594926856</t>
  </si>
  <si>
    <t>SESVETE</t>
  </si>
  <si>
    <t>PODRAVKA D.D.</t>
  </si>
  <si>
    <t>18928523252</t>
  </si>
  <si>
    <t>KOPRIVNICA</t>
  </si>
  <si>
    <t>KRALJ-ZAŠTITA J.D.O.O.</t>
  </si>
  <si>
    <t>17663591370</t>
  </si>
  <si>
    <t>HEP TOPLINARSTVO d.o.o.</t>
  </si>
  <si>
    <t>15907062900</t>
  </si>
  <si>
    <t>AKD-ZAŠTITA D.O.O.</t>
  </si>
  <si>
    <t>09253797076</t>
  </si>
  <si>
    <t>LOGOBOX D.O.O.</t>
  </si>
  <si>
    <t>08317306471</t>
  </si>
  <si>
    <t>LEDO PLUS D.O.O.</t>
  </si>
  <si>
    <t>07179054100</t>
  </si>
  <si>
    <t>STUDENAC D.O.O.</t>
  </si>
  <si>
    <t>02023029348</t>
  </si>
  <si>
    <t>OMIŠ</t>
  </si>
  <si>
    <t>OFFERTISSIMA D.O.O.</t>
  </si>
  <si>
    <t>00643859701</t>
  </si>
  <si>
    <t>SV. NEDELJA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</si>
  <si>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</si>
  <si>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</si>
  <si>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</si>
  <si>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Pristojbe i naknade</t>
  </si>
  <si>
    <t>Sveukupno:</t>
  </si>
  <si>
    <t>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</si>
</sst>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65"/>
  <sheetViews>
    <sheetView tabSelected="1" zoomScaleNormal="100" workbookViewId="0">
      <selection activeCell="F138" sqref="F13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324.3</v>
      </c>
      <c r="E7" s="10">
        <v>3235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324.3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6000</v>
      </c>
      <c r="E9" s="10">
        <v>3231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6000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13</v>
      </c>
      <c r="D11" s="18">
        <v>271.44</v>
      </c>
      <c r="E11" s="10">
        <v>3221</v>
      </c>
      <c r="F11" s="9" t="s">
        <v>23</v>
      </c>
      <c r="G11" s="28" t="s">
        <v>15</v>
      </c>
    </row>
    <row r="12" spans="1:7" x14ac:dyDescent="0.25">
      <c r="A12" s="9"/>
      <c r="B12" s="14"/>
      <c r="C12" s="10"/>
      <c r="D12" s="18">
        <v>667.5</v>
      </c>
      <c r="E12" s="10">
        <v>3235</v>
      </c>
      <c r="F12" s="9" t="s">
        <v>14</v>
      </c>
      <c r="G12" s="29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SUM(D11:D12)</f>
        <v>938.94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13</v>
      </c>
      <c r="D14" s="18">
        <v>210.92</v>
      </c>
      <c r="E14" s="10">
        <v>3431</v>
      </c>
      <c r="F14" s="9" t="s">
        <v>26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210.92</v>
      </c>
      <c r="E15" s="24"/>
      <c r="F15" s="26"/>
      <c r="G15" s="27"/>
    </row>
    <row r="16" spans="1:7" x14ac:dyDescent="0.25">
      <c r="A16" s="9" t="s">
        <v>27</v>
      </c>
      <c r="B16" s="14" t="s">
        <v>28</v>
      </c>
      <c r="C16" s="10" t="s">
        <v>29</v>
      </c>
      <c r="D16" s="18">
        <v>99.16</v>
      </c>
      <c r="E16" s="10">
        <v>3222</v>
      </c>
      <c r="F16" s="9" t="s">
        <v>30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99.16</v>
      </c>
      <c r="E17" s="24"/>
      <c r="F17" s="26"/>
      <c r="G17" s="27"/>
    </row>
    <row r="18" spans="1:7" x14ac:dyDescent="0.25">
      <c r="A18" s="9" t="s">
        <v>31</v>
      </c>
      <c r="B18" s="14" t="s">
        <v>32</v>
      </c>
      <c r="C18" s="10" t="s">
        <v>33</v>
      </c>
      <c r="D18" s="18">
        <v>3955</v>
      </c>
      <c r="E18" s="10">
        <v>3231</v>
      </c>
      <c r="F18" s="9" t="s">
        <v>20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3955</v>
      </c>
      <c r="E19" s="24"/>
      <c r="F19" s="26"/>
      <c r="G19" s="27"/>
    </row>
    <row r="20" spans="1:7" x14ac:dyDescent="0.25">
      <c r="A20" s="9" t="s">
        <v>34</v>
      </c>
      <c r="B20" s="14" t="s">
        <v>35</v>
      </c>
      <c r="C20" s="10" t="s">
        <v>13</v>
      </c>
      <c r="D20" s="18">
        <v>1080</v>
      </c>
      <c r="E20" s="10">
        <v>3237</v>
      </c>
      <c r="F20" s="9" t="s">
        <v>36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1080</v>
      </c>
      <c r="E21" s="24"/>
      <c r="F21" s="26"/>
      <c r="G21" s="27"/>
    </row>
    <row r="22" spans="1:7" x14ac:dyDescent="0.25">
      <c r="A22" s="9" t="s">
        <v>37</v>
      </c>
      <c r="B22" s="14" t="s">
        <v>38</v>
      </c>
      <c r="C22" s="10" t="s">
        <v>39</v>
      </c>
      <c r="D22" s="18">
        <v>1146</v>
      </c>
      <c r="E22" s="10">
        <v>3211</v>
      </c>
      <c r="F22" s="9" t="s">
        <v>40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1146</v>
      </c>
      <c r="E23" s="24"/>
      <c r="F23" s="26"/>
      <c r="G23" s="27"/>
    </row>
    <row r="24" spans="1:7" x14ac:dyDescent="0.25">
      <c r="A24" s="9" t="s">
        <v>41</v>
      </c>
      <c r="B24" s="14" t="s">
        <v>42</v>
      </c>
      <c r="C24" s="10" t="s">
        <v>13</v>
      </c>
      <c r="D24" s="18">
        <v>195.31</v>
      </c>
      <c r="E24" s="10">
        <v>3221</v>
      </c>
      <c r="F24" s="9" t="s">
        <v>23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195.31</v>
      </c>
      <c r="E25" s="24"/>
      <c r="F25" s="26"/>
      <c r="G25" s="27"/>
    </row>
    <row r="26" spans="1:7" x14ac:dyDescent="0.25">
      <c r="A26" s="9" t="s">
        <v>43</v>
      </c>
      <c r="B26" s="14" t="s">
        <v>44</v>
      </c>
      <c r="C26" s="10" t="s">
        <v>13</v>
      </c>
      <c r="D26" s="18">
        <v>18.059999999999999</v>
      </c>
      <c r="E26" s="10">
        <v>3231</v>
      </c>
      <c r="F26" s="9" t="s">
        <v>20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18.059999999999999</v>
      </c>
      <c r="E27" s="24"/>
      <c r="F27" s="26"/>
      <c r="G27" s="27"/>
    </row>
    <row r="28" spans="1:7" x14ac:dyDescent="0.25">
      <c r="A28" s="9" t="s">
        <v>45</v>
      </c>
      <c r="B28" s="14" t="s">
        <v>46</v>
      </c>
      <c r="C28" s="10" t="s">
        <v>13</v>
      </c>
      <c r="D28" s="18">
        <v>2.16</v>
      </c>
      <c r="E28" s="10">
        <v>3238</v>
      </c>
      <c r="F28" s="9" t="s">
        <v>47</v>
      </c>
      <c r="G28" s="28" t="s">
        <v>15</v>
      </c>
    </row>
    <row r="29" spans="1:7" x14ac:dyDescent="0.25">
      <c r="A29" s="9"/>
      <c r="B29" s="14"/>
      <c r="C29" s="10"/>
      <c r="D29" s="18">
        <v>64.7</v>
      </c>
      <c r="E29" s="10">
        <v>3299</v>
      </c>
      <c r="F29" s="9" t="s">
        <v>48</v>
      </c>
      <c r="G29" s="29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SUM(D28:D29)</f>
        <v>66.86</v>
      </c>
      <c r="E30" s="24"/>
      <c r="F30" s="26"/>
      <c r="G30" s="27"/>
    </row>
    <row r="31" spans="1:7" x14ac:dyDescent="0.25">
      <c r="A31" s="9" t="s">
        <v>49</v>
      </c>
      <c r="B31" s="14" t="s">
        <v>50</v>
      </c>
      <c r="C31" s="10" t="s">
        <v>13</v>
      </c>
      <c r="D31" s="18">
        <v>1312.36</v>
      </c>
      <c r="E31" s="10">
        <v>3234</v>
      </c>
      <c r="F31" s="9" t="s">
        <v>51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1312.36</v>
      </c>
      <c r="E32" s="24"/>
      <c r="F32" s="26"/>
      <c r="G32" s="27"/>
    </row>
    <row r="33" spans="1:7" x14ac:dyDescent="0.25">
      <c r="A33" s="9" t="s">
        <v>52</v>
      </c>
      <c r="B33" s="14" t="s">
        <v>53</v>
      </c>
      <c r="C33" s="10" t="s">
        <v>13</v>
      </c>
      <c r="D33" s="18">
        <v>1395.64</v>
      </c>
      <c r="E33" s="10">
        <v>3234</v>
      </c>
      <c r="F33" s="9" t="s">
        <v>51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1395.64</v>
      </c>
      <c r="E34" s="24"/>
      <c r="F34" s="26"/>
      <c r="G34" s="27"/>
    </row>
    <row r="35" spans="1:7" x14ac:dyDescent="0.25">
      <c r="A35" s="9" t="s">
        <v>54</v>
      </c>
      <c r="B35" s="14" t="s">
        <v>55</v>
      </c>
      <c r="C35" s="10" t="s">
        <v>13</v>
      </c>
      <c r="D35" s="18">
        <v>190.96</v>
      </c>
      <c r="E35" s="10">
        <v>3221</v>
      </c>
      <c r="F35" s="9" t="s">
        <v>23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190.96</v>
      </c>
      <c r="E36" s="24"/>
      <c r="F36" s="26"/>
      <c r="G36" s="27"/>
    </row>
    <row r="37" spans="1:7" x14ac:dyDescent="0.25">
      <c r="A37" s="9" t="s">
        <v>56</v>
      </c>
      <c r="B37" s="14" t="s">
        <v>57</v>
      </c>
      <c r="C37" s="10" t="s">
        <v>13</v>
      </c>
      <c r="D37" s="18">
        <v>338.24</v>
      </c>
      <c r="E37" s="10">
        <v>3212</v>
      </c>
      <c r="F37" s="9" t="s">
        <v>58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338.24</v>
      </c>
      <c r="E38" s="24"/>
      <c r="F38" s="26"/>
      <c r="G38" s="27"/>
    </row>
    <row r="39" spans="1:7" x14ac:dyDescent="0.25">
      <c r="A39" s="9" t="s">
        <v>59</v>
      </c>
      <c r="B39" s="14" t="s">
        <v>60</v>
      </c>
      <c r="C39" s="10" t="s">
        <v>13</v>
      </c>
      <c r="D39" s="18">
        <v>216.55</v>
      </c>
      <c r="E39" s="10">
        <v>3231</v>
      </c>
      <c r="F39" s="9" t="s">
        <v>20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216.55</v>
      </c>
      <c r="E40" s="24"/>
      <c r="F40" s="26"/>
      <c r="G40" s="27"/>
    </row>
    <row r="41" spans="1:7" x14ac:dyDescent="0.25">
      <c r="A41" s="9" t="s">
        <v>61</v>
      </c>
      <c r="B41" s="14" t="s">
        <v>62</v>
      </c>
      <c r="C41" s="10" t="s">
        <v>13</v>
      </c>
      <c r="D41" s="18">
        <v>396</v>
      </c>
      <c r="E41" s="10">
        <v>3299</v>
      </c>
      <c r="F41" s="9" t="s">
        <v>48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396</v>
      </c>
      <c r="E42" s="24"/>
      <c r="F42" s="26"/>
      <c r="G42" s="27"/>
    </row>
    <row r="43" spans="1:7" x14ac:dyDescent="0.25">
      <c r="A43" s="9" t="s">
        <v>63</v>
      </c>
      <c r="B43" s="14" t="s">
        <v>64</v>
      </c>
      <c r="C43" s="10" t="s">
        <v>13</v>
      </c>
      <c r="D43" s="18">
        <v>137</v>
      </c>
      <c r="E43" s="10">
        <v>3227</v>
      </c>
      <c r="F43" s="9" t="s">
        <v>65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137</v>
      </c>
      <c r="E44" s="24"/>
      <c r="F44" s="26"/>
      <c r="G44" s="27"/>
    </row>
    <row r="45" spans="1:7" x14ac:dyDescent="0.25">
      <c r="A45" s="9" t="s">
        <v>66</v>
      </c>
      <c r="B45" s="14" t="s">
        <v>67</v>
      </c>
      <c r="C45" s="10" t="s">
        <v>13</v>
      </c>
      <c r="D45" s="18">
        <v>8066.93</v>
      </c>
      <c r="E45" s="10">
        <v>3222</v>
      </c>
      <c r="F45" s="9" t="s">
        <v>30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8066.93</v>
      </c>
      <c r="E46" s="24"/>
      <c r="F46" s="26"/>
      <c r="G46" s="27"/>
    </row>
    <row r="47" spans="1:7" x14ac:dyDescent="0.25">
      <c r="A47" s="9" t="s">
        <v>68</v>
      </c>
      <c r="B47" s="14" t="s">
        <v>69</v>
      </c>
      <c r="C47" s="10" t="s">
        <v>13</v>
      </c>
      <c r="D47" s="18">
        <v>82.84</v>
      </c>
      <c r="E47" s="10">
        <v>3299</v>
      </c>
      <c r="F47" s="9" t="s">
        <v>48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82.84</v>
      </c>
      <c r="E48" s="24"/>
      <c r="F48" s="26"/>
      <c r="G48" s="27"/>
    </row>
    <row r="49" spans="1:7" x14ac:dyDescent="0.25">
      <c r="A49" s="9" t="s">
        <v>70</v>
      </c>
      <c r="B49" s="14" t="s">
        <v>71</v>
      </c>
      <c r="C49" s="10" t="s">
        <v>72</v>
      </c>
      <c r="D49" s="18">
        <v>231.25</v>
      </c>
      <c r="E49" s="10">
        <v>3238</v>
      </c>
      <c r="F49" s="9" t="s">
        <v>47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231.25</v>
      </c>
      <c r="E50" s="24"/>
      <c r="F50" s="26"/>
      <c r="G50" s="27"/>
    </row>
    <row r="51" spans="1:7" x14ac:dyDescent="0.25">
      <c r="A51" s="9" t="s">
        <v>73</v>
      </c>
      <c r="B51" s="14" t="s">
        <v>74</v>
      </c>
      <c r="C51" s="10" t="s">
        <v>13</v>
      </c>
      <c r="D51" s="18">
        <v>201.02</v>
      </c>
      <c r="E51" s="10">
        <v>3299</v>
      </c>
      <c r="F51" s="9" t="s">
        <v>48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201.02</v>
      </c>
      <c r="E52" s="24"/>
      <c r="F52" s="26"/>
      <c r="G52" s="27"/>
    </row>
    <row r="53" spans="1:7" x14ac:dyDescent="0.25">
      <c r="A53" s="9" t="s">
        <v>75</v>
      </c>
      <c r="B53" s="14" t="s">
        <v>76</v>
      </c>
      <c r="C53" s="10" t="s">
        <v>13</v>
      </c>
      <c r="D53" s="18">
        <v>39.42</v>
      </c>
      <c r="E53" s="10">
        <v>3231</v>
      </c>
      <c r="F53" s="9" t="s">
        <v>20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39.42</v>
      </c>
      <c r="E54" s="24"/>
      <c r="F54" s="26"/>
      <c r="G54" s="27"/>
    </row>
    <row r="55" spans="1:7" x14ac:dyDescent="0.25">
      <c r="A55" s="9" t="s">
        <v>77</v>
      </c>
      <c r="B55" s="14" t="s">
        <v>78</v>
      </c>
      <c r="C55" s="10" t="s">
        <v>79</v>
      </c>
      <c r="D55" s="18">
        <v>5163.13</v>
      </c>
      <c r="E55" s="10">
        <v>3221</v>
      </c>
      <c r="F55" s="9" t="s">
        <v>23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5163.13</v>
      </c>
      <c r="E56" s="24"/>
      <c r="F56" s="26"/>
      <c r="G56" s="27"/>
    </row>
    <row r="57" spans="1:7" x14ac:dyDescent="0.25">
      <c r="A57" s="9" t="s">
        <v>80</v>
      </c>
      <c r="B57" s="14" t="s">
        <v>81</v>
      </c>
      <c r="C57" s="10" t="s">
        <v>13</v>
      </c>
      <c r="D57" s="18">
        <v>21.24</v>
      </c>
      <c r="E57" s="10">
        <v>3233</v>
      </c>
      <c r="F57" s="9" t="s">
        <v>82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21.24</v>
      </c>
      <c r="E58" s="24"/>
      <c r="F58" s="26"/>
      <c r="G58" s="27"/>
    </row>
    <row r="59" spans="1:7" x14ac:dyDescent="0.25">
      <c r="A59" s="9" t="s">
        <v>83</v>
      </c>
      <c r="B59" s="14" t="s">
        <v>84</v>
      </c>
      <c r="C59" s="10" t="s">
        <v>13</v>
      </c>
      <c r="D59" s="18">
        <v>240</v>
      </c>
      <c r="E59" s="10">
        <v>3299</v>
      </c>
      <c r="F59" s="9" t="s">
        <v>48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240</v>
      </c>
      <c r="E60" s="24"/>
      <c r="F60" s="26"/>
      <c r="G60" s="27"/>
    </row>
    <row r="61" spans="1:7" x14ac:dyDescent="0.25">
      <c r="A61" s="9" t="s">
        <v>85</v>
      </c>
      <c r="B61" s="14" t="s">
        <v>86</v>
      </c>
      <c r="C61" s="10" t="s">
        <v>87</v>
      </c>
      <c r="D61" s="18">
        <v>459.9</v>
      </c>
      <c r="E61" s="10">
        <v>3224</v>
      </c>
      <c r="F61" s="9" t="s">
        <v>88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459.9</v>
      </c>
      <c r="E62" s="24"/>
      <c r="F62" s="26"/>
      <c r="G62" s="27"/>
    </row>
    <row r="63" spans="1:7" x14ac:dyDescent="0.25">
      <c r="A63" s="9" t="s">
        <v>89</v>
      </c>
      <c r="B63" s="14" t="s">
        <v>90</v>
      </c>
      <c r="C63" s="10" t="s">
        <v>13</v>
      </c>
      <c r="D63" s="18">
        <v>1500.19</v>
      </c>
      <c r="E63" s="10">
        <v>3299</v>
      </c>
      <c r="F63" s="9" t="s">
        <v>48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1500.19</v>
      </c>
      <c r="E64" s="24"/>
      <c r="F64" s="26"/>
      <c r="G64" s="27"/>
    </row>
    <row r="65" spans="1:7" x14ac:dyDescent="0.25">
      <c r="A65" s="9" t="s">
        <v>91</v>
      </c>
      <c r="B65" s="14" t="s">
        <v>92</v>
      </c>
      <c r="C65" s="10" t="s">
        <v>13</v>
      </c>
      <c r="D65" s="18">
        <v>222.75</v>
      </c>
      <c r="E65" s="10">
        <v>3299</v>
      </c>
      <c r="F65" s="9" t="s">
        <v>48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222.75</v>
      </c>
      <c r="E66" s="24"/>
      <c r="F66" s="26"/>
      <c r="G66" s="27"/>
    </row>
    <row r="67" spans="1:7" x14ac:dyDescent="0.25">
      <c r="A67" s="9" t="s">
        <v>93</v>
      </c>
      <c r="B67" s="14" t="s">
        <v>94</v>
      </c>
      <c r="C67" s="10" t="s">
        <v>13</v>
      </c>
      <c r="D67" s="18">
        <v>3308.85</v>
      </c>
      <c r="E67" s="10">
        <v>3223</v>
      </c>
      <c r="F67" s="9" t="s">
        <v>95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3308.85</v>
      </c>
      <c r="E68" s="24"/>
      <c r="F68" s="26"/>
      <c r="G68" s="27"/>
    </row>
    <row r="69" spans="1:7" x14ac:dyDescent="0.25">
      <c r="A69" s="9" t="s">
        <v>96</v>
      </c>
      <c r="B69" s="14" t="s">
        <v>97</v>
      </c>
      <c r="C69" s="10" t="s">
        <v>13</v>
      </c>
      <c r="D69" s="18">
        <v>151.28</v>
      </c>
      <c r="E69" s="10">
        <v>3234</v>
      </c>
      <c r="F69" s="9" t="s">
        <v>51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151.28</v>
      </c>
      <c r="E70" s="24"/>
      <c r="F70" s="26"/>
      <c r="G70" s="27"/>
    </row>
    <row r="71" spans="1:7" x14ac:dyDescent="0.25">
      <c r="A71" s="9" t="s">
        <v>98</v>
      </c>
      <c r="B71" s="14" t="s">
        <v>99</v>
      </c>
      <c r="C71" s="10" t="s">
        <v>100</v>
      </c>
      <c r="D71" s="18">
        <v>255.19</v>
      </c>
      <c r="E71" s="10">
        <v>3232</v>
      </c>
      <c r="F71" s="9" t="s">
        <v>101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255.19</v>
      </c>
      <c r="E72" s="24"/>
      <c r="F72" s="26"/>
      <c r="G72" s="27"/>
    </row>
    <row r="73" spans="1:7" x14ac:dyDescent="0.25">
      <c r="A73" s="9" t="s">
        <v>102</v>
      </c>
      <c r="B73" s="14" t="s">
        <v>103</v>
      </c>
      <c r="C73" s="10" t="s">
        <v>104</v>
      </c>
      <c r="D73" s="18">
        <v>2689.93</v>
      </c>
      <c r="E73" s="10">
        <v>3222</v>
      </c>
      <c r="F73" s="9" t="s">
        <v>30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2689.93</v>
      </c>
      <c r="E74" s="24"/>
      <c r="F74" s="26"/>
      <c r="G74" s="27"/>
    </row>
    <row r="75" spans="1:7" x14ac:dyDescent="0.25">
      <c r="A75" s="9" t="s">
        <v>105</v>
      </c>
      <c r="B75" s="14" t="s">
        <v>106</v>
      </c>
      <c r="C75" s="10" t="s">
        <v>13</v>
      </c>
      <c r="D75" s="18">
        <v>124.78</v>
      </c>
      <c r="E75" s="10">
        <v>3222</v>
      </c>
      <c r="F75" s="9" t="s">
        <v>30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124.78</v>
      </c>
      <c r="E76" s="24"/>
      <c r="F76" s="26"/>
      <c r="G76" s="27"/>
    </row>
    <row r="77" spans="1:7" x14ac:dyDescent="0.25">
      <c r="A77" s="9" t="s">
        <v>107</v>
      </c>
      <c r="B77" s="14" t="s">
        <v>108</v>
      </c>
      <c r="C77" s="10" t="s">
        <v>13</v>
      </c>
      <c r="D77" s="18">
        <v>88.44</v>
      </c>
      <c r="E77" s="10">
        <v>3299</v>
      </c>
      <c r="F77" s="9" t="s">
        <v>48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88.44</v>
      </c>
      <c r="E78" s="24"/>
      <c r="F78" s="26"/>
      <c r="G78" s="27"/>
    </row>
    <row r="79" spans="1:7" x14ac:dyDescent="0.25">
      <c r="A79" s="9" t="s">
        <v>109</v>
      </c>
      <c r="B79" s="14" t="s">
        <v>110</v>
      </c>
      <c r="C79" s="10" t="s">
        <v>13</v>
      </c>
      <c r="D79" s="18">
        <v>303.87</v>
      </c>
      <c r="E79" s="10">
        <v>3224</v>
      </c>
      <c r="F79" s="9" t="s">
        <v>88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303.87</v>
      </c>
      <c r="E80" s="24"/>
      <c r="F80" s="26"/>
      <c r="G80" s="27"/>
    </row>
    <row r="81" spans="1:7" x14ac:dyDescent="0.25">
      <c r="A81" s="9" t="s">
        <v>111</v>
      </c>
      <c r="B81" s="14" t="s">
        <v>112</v>
      </c>
      <c r="C81" s="10" t="s">
        <v>113</v>
      </c>
      <c r="D81" s="18">
        <v>4564.76</v>
      </c>
      <c r="E81" s="10">
        <v>3222</v>
      </c>
      <c r="F81" s="9" t="s">
        <v>30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4564.76</v>
      </c>
      <c r="E82" s="24"/>
      <c r="F82" s="26"/>
      <c r="G82" s="27"/>
    </row>
    <row r="83" spans="1:7" x14ac:dyDescent="0.25">
      <c r="A83" s="9" t="s">
        <v>114</v>
      </c>
      <c r="B83" s="14" t="s">
        <v>115</v>
      </c>
      <c r="C83" s="10" t="s">
        <v>13</v>
      </c>
      <c r="D83" s="18">
        <v>218.76</v>
      </c>
      <c r="E83" s="10">
        <v>3221</v>
      </c>
      <c r="F83" s="9" t="s">
        <v>23</v>
      </c>
      <c r="G83" s="28" t="s">
        <v>15</v>
      </c>
    </row>
    <row r="84" spans="1:7" x14ac:dyDescent="0.25">
      <c r="A84" s="9"/>
      <c r="B84" s="14"/>
      <c r="C84" s="10"/>
      <c r="D84" s="18">
        <v>211.28</v>
      </c>
      <c r="E84" s="10">
        <v>3225</v>
      </c>
      <c r="F84" s="9" t="s">
        <v>116</v>
      </c>
      <c r="G84" s="29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SUM(D83:D84)</f>
        <v>430.03999999999996</v>
      </c>
      <c r="E85" s="24"/>
      <c r="F85" s="26"/>
      <c r="G85" s="27"/>
    </row>
    <row r="86" spans="1:7" x14ac:dyDescent="0.25">
      <c r="A86" s="9" t="s">
        <v>117</v>
      </c>
      <c r="B86" s="14" t="s">
        <v>118</v>
      </c>
      <c r="C86" s="10" t="s">
        <v>119</v>
      </c>
      <c r="D86" s="18">
        <v>549</v>
      </c>
      <c r="E86" s="10">
        <v>3221</v>
      </c>
      <c r="F86" s="9" t="s">
        <v>23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549</v>
      </c>
      <c r="E87" s="24"/>
      <c r="F87" s="26"/>
      <c r="G87" s="27"/>
    </row>
    <row r="88" spans="1:7" x14ac:dyDescent="0.25">
      <c r="A88" s="9" t="s">
        <v>120</v>
      </c>
      <c r="B88" s="14" t="s">
        <v>121</v>
      </c>
      <c r="C88" s="10" t="s">
        <v>13</v>
      </c>
      <c r="D88" s="18">
        <v>2875</v>
      </c>
      <c r="E88" s="10">
        <v>3235</v>
      </c>
      <c r="F88" s="9" t="s">
        <v>14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2875</v>
      </c>
      <c r="E89" s="24"/>
      <c r="F89" s="26"/>
      <c r="G89" s="27"/>
    </row>
    <row r="90" spans="1:7" x14ac:dyDescent="0.25">
      <c r="A90" s="9" t="s">
        <v>122</v>
      </c>
      <c r="B90" s="14" t="s">
        <v>123</v>
      </c>
      <c r="C90" s="10" t="s">
        <v>13</v>
      </c>
      <c r="D90" s="18">
        <v>2375</v>
      </c>
      <c r="E90" s="10">
        <v>3239</v>
      </c>
      <c r="F90" s="9" t="s">
        <v>124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2375</v>
      </c>
      <c r="E91" s="24"/>
      <c r="F91" s="26"/>
      <c r="G91" s="27"/>
    </row>
    <row r="92" spans="1:7" x14ac:dyDescent="0.25">
      <c r="A92" s="9" t="s">
        <v>125</v>
      </c>
      <c r="B92" s="14" t="s">
        <v>126</v>
      </c>
      <c r="C92" s="10" t="s">
        <v>13</v>
      </c>
      <c r="D92" s="18">
        <v>202.58</v>
      </c>
      <c r="E92" s="10">
        <v>3221</v>
      </c>
      <c r="F92" s="9" t="s">
        <v>23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202.58</v>
      </c>
      <c r="E93" s="24"/>
      <c r="F93" s="26"/>
      <c r="G93" s="27"/>
    </row>
    <row r="94" spans="1:7" x14ac:dyDescent="0.25">
      <c r="A94" s="9" t="s">
        <v>127</v>
      </c>
      <c r="B94" s="14" t="s">
        <v>128</v>
      </c>
      <c r="C94" s="10" t="s">
        <v>13</v>
      </c>
      <c r="D94" s="18">
        <v>139</v>
      </c>
      <c r="E94" s="10">
        <v>3213</v>
      </c>
      <c r="F94" s="9" t="s">
        <v>129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139</v>
      </c>
      <c r="E95" s="24"/>
      <c r="F95" s="26"/>
      <c r="G95" s="27"/>
    </row>
    <row r="96" spans="1:7" x14ac:dyDescent="0.25">
      <c r="A96" s="9" t="s">
        <v>130</v>
      </c>
      <c r="B96" s="14" t="s">
        <v>131</v>
      </c>
      <c r="C96" s="10" t="s">
        <v>13</v>
      </c>
      <c r="D96" s="18">
        <v>64.11</v>
      </c>
      <c r="E96" s="10">
        <v>3222</v>
      </c>
      <c r="F96" s="9" t="s">
        <v>30</v>
      </c>
      <c r="G96" s="28" t="s">
        <v>15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64.11</v>
      </c>
      <c r="E97" s="24"/>
      <c r="F97" s="26"/>
      <c r="G97" s="27"/>
    </row>
    <row r="98" spans="1:7" x14ac:dyDescent="0.25">
      <c r="A98" s="9" t="s">
        <v>132</v>
      </c>
      <c r="B98" s="14" t="s">
        <v>133</v>
      </c>
      <c r="C98" s="10" t="s">
        <v>13</v>
      </c>
      <c r="D98" s="18">
        <v>6230</v>
      </c>
      <c r="E98" s="10">
        <v>3236</v>
      </c>
      <c r="F98" s="9" t="s">
        <v>134</v>
      </c>
      <c r="G98" s="28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SUM(D98:D98)</f>
        <v>6230</v>
      </c>
      <c r="E99" s="24"/>
      <c r="F99" s="26"/>
      <c r="G99" s="27"/>
    </row>
    <row r="100" spans="1:7" x14ac:dyDescent="0.25">
      <c r="A100" s="9" t="s">
        <v>135</v>
      </c>
      <c r="B100" s="14" t="s">
        <v>136</v>
      </c>
      <c r="C100" s="10" t="s">
        <v>13</v>
      </c>
      <c r="D100" s="18">
        <v>315.20999999999998</v>
      </c>
      <c r="E100" s="10">
        <v>3232</v>
      </c>
      <c r="F100" s="9" t="s">
        <v>101</v>
      </c>
      <c r="G100" s="28" t="s">
        <v>15</v>
      </c>
    </row>
    <row r="101" spans="1:7" ht="27" customHeight="1" thickBot="1" x14ac:dyDescent="0.3">
      <c r="A101" s="22" t="s">
        <v>16</v>
      </c>
      <c r="B101" s="23"/>
      <c r="C101" s="24"/>
      <c r="D101" s="25">
        <f>SUM(D100:D100)</f>
        <v>315.20999999999998</v>
      </c>
      <c r="E101" s="24"/>
      <c r="F101" s="26"/>
      <c r="G101" s="27"/>
    </row>
    <row r="102" spans="1:7" x14ac:dyDescent="0.25">
      <c r="A102" s="9" t="s">
        <v>137</v>
      </c>
      <c r="B102" s="14" t="s">
        <v>138</v>
      </c>
      <c r="C102" s="10" t="s">
        <v>19</v>
      </c>
      <c r="D102" s="18">
        <v>5777.9</v>
      </c>
      <c r="E102" s="10">
        <v>3222</v>
      </c>
      <c r="F102" s="9" t="s">
        <v>30</v>
      </c>
      <c r="G102" s="28" t="s">
        <v>15</v>
      </c>
    </row>
    <row r="103" spans="1:7" ht="27" customHeight="1" thickBot="1" x14ac:dyDescent="0.3">
      <c r="A103" s="22" t="s">
        <v>16</v>
      </c>
      <c r="B103" s="23"/>
      <c r="C103" s="24"/>
      <c r="D103" s="25">
        <f>SUM(D102:D102)</f>
        <v>5777.9</v>
      </c>
      <c r="E103" s="24"/>
      <c r="F103" s="26"/>
      <c r="G103" s="27"/>
    </row>
    <row r="104" spans="1:7" x14ac:dyDescent="0.25">
      <c r="A104" s="9" t="s">
        <v>139</v>
      </c>
      <c r="B104" s="14" t="s">
        <v>140</v>
      </c>
      <c r="C104" s="10" t="s">
        <v>141</v>
      </c>
      <c r="D104" s="18">
        <v>135</v>
      </c>
      <c r="E104" s="10">
        <v>3239</v>
      </c>
      <c r="F104" s="9" t="s">
        <v>124</v>
      </c>
      <c r="G104" s="28" t="s">
        <v>15</v>
      </c>
    </row>
    <row r="105" spans="1:7" ht="27" customHeight="1" thickBot="1" x14ac:dyDescent="0.3">
      <c r="A105" s="22" t="s">
        <v>16</v>
      </c>
      <c r="B105" s="23"/>
      <c r="C105" s="24"/>
      <c r="D105" s="25">
        <f>SUM(D104:D104)</f>
        <v>135</v>
      </c>
      <c r="E105" s="24"/>
      <c r="F105" s="26"/>
      <c r="G105" s="27"/>
    </row>
    <row r="106" spans="1:7" x14ac:dyDescent="0.25">
      <c r="A106" s="9" t="s">
        <v>142</v>
      </c>
      <c r="B106" s="14" t="s">
        <v>143</v>
      </c>
      <c r="C106" s="10" t="s">
        <v>144</v>
      </c>
      <c r="D106" s="18">
        <v>816.75</v>
      </c>
      <c r="E106" s="10">
        <v>3222</v>
      </c>
      <c r="F106" s="9" t="s">
        <v>30</v>
      </c>
      <c r="G106" s="28" t="s">
        <v>15</v>
      </c>
    </row>
    <row r="107" spans="1:7" ht="27" customHeight="1" thickBot="1" x14ac:dyDescent="0.3">
      <c r="A107" s="22" t="s">
        <v>16</v>
      </c>
      <c r="B107" s="23"/>
      <c r="C107" s="24"/>
      <c r="D107" s="25">
        <f>SUM(D106:D106)</f>
        <v>816.75</v>
      </c>
      <c r="E107" s="24"/>
      <c r="F107" s="26"/>
      <c r="G107" s="27"/>
    </row>
    <row r="108" spans="1:7" x14ac:dyDescent="0.25">
      <c r="A108" s="9" t="s">
        <v>145</v>
      </c>
      <c r="B108" s="14" t="s">
        <v>146</v>
      </c>
      <c r="C108" s="10" t="s">
        <v>13</v>
      </c>
      <c r="D108" s="18">
        <v>2985</v>
      </c>
      <c r="E108" s="10">
        <v>3237</v>
      </c>
      <c r="F108" s="9" t="s">
        <v>36</v>
      </c>
      <c r="G108" s="28" t="s">
        <v>15</v>
      </c>
    </row>
    <row r="109" spans="1:7" ht="27" customHeight="1" thickBot="1" x14ac:dyDescent="0.3">
      <c r="A109" s="22" t="s">
        <v>16</v>
      </c>
      <c r="B109" s="23"/>
      <c r="C109" s="24"/>
      <c r="D109" s="25">
        <f>SUM(D108:D108)</f>
        <v>2985</v>
      </c>
      <c r="E109" s="24"/>
      <c r="F109" s="26"/>
      <c r="G109" s="27"/>
    </row>
    <row r="110" spans="1:7" x14ac:dyDescent="0.25">
      <c r="A110" s="9" t="s">
        <v>147</v>
      </c>
      <c r="B110" s="14" t="s">
        <v>148</v>
      </c>
      <c r="C110" s="10" t="s">
        <v>13</v>
      </c>
      <c r="D110" s="18">
        <v>4874.8599999999997</v>
      </c>
      <c r="E110" s="10">
        <v>3223</v>
      </c>
      <c r="F110" s="9" t="s">
        <v>95</v>
      </c>
      <c r="G110" s="28" t="s">
        <v>15</v>
      </c>
    </row>
    <row r="111" spans="1:7" ht="27" customHeight="1" thickBot="1" x14ac:dyDescent="0.3">
      <c r="A111" s="22" t="s">
        <v>16</v>
      </c>
      <c r="B111" s="23"/>
      <c r="C111" s="24"/>
      <c r="D111" s="25">
        <f>SUM(D110:D110)</f>
        <v>4874.8599999999997</v>
      </c>
      <c r="E111" s="24"/>
      <c r="F111" s="26"/>
      <c r="G111" s="27"/>
    </row>
    <row r="112" spans="1:7" x14ac:dyDescent="0.25">
      <c r="A112" s="9" t="s">
        <v>149</v>
      </c>
      <c r="B112" s="14" t="s">
        <v>150</v>
      </c>
      <c r="C112" s="10" t="s">
        <v>13</v>
      </c>
      <c r="D112" s="18">
        <v>55</v>
      </c>
      <c r="E112" s="10">
        <v>3239</v>
      </c>
      <c r="F112" s="9" t="s">
        <v>124</v>
      </c>
      <c r="G112" s="28" t="s">
        <v>15</v>
      </c>
    </row>
    <row r="113" spans="1:7" ht="27" customHeight="1" thickBot="1" x14ac:dyDescent="0.3">
      <c r="A113" s="22" t="s">
        <v>16</v>
      </c>
      <c r="B113" s="23"/>
      <c r="C113" s="24"/>
      <c r="D113" s="25">
        <f>SUM(D112:D112)</f>
        <v>55</v>
      </c>
      <c r="E113" s="24"/>
      <c r="F113" s="26"/>
      <c r="G113" s="27"/>
    </row>
    <row r="114" spans="1:7" x14ac:dyDescent="0.25">
      <c r="A114" s="9" t="s">
        <v>151</v>
      </c>
      <c r="B114" s="14" t="s">
        <v>152</v>
      </c>
      <c r="C114" s="10" t="s">
        <v>13</v>
      </c>
      <c r="D114" s="18">
        <v>24.6</v>
      </c>
      <c r="E114" s="10">
        <v>3221</v>
      </c>
      <c r="F114" s="9" t="s">
        <v>23</v>
      </c>
      <c r="G114" s="28" t="s">
        <v>15</v>
      </c>
    </row>
    <row r="115" spans="1:7" ht="27" customHeight="1" thickBot="1" x14ac:dyDescent="0.3">
      <c r="A115" s="22" t="s">
        <v>16</v>
      </c>
      <c r="B115" s="23"/>
      <c r="C115" s="24"/>
      <c r="D115" s="25">
        <f>SUM(D114:D114)</f>
        <v>24.6</v>
      </c>
      <c r="E115" s="24"/>
      <c r="F115" s="26"/>
      <c r="G115" s="27"/>
    </row>
    <row r="116" spans="1:7" x14ac:dyDescent="0.25">
      <c r="A116" s="9" t="s">
        <v>153</v>
      </c>
      <c r="B116" s="14" t="s">
        <v>154</v>
      </c>
      <c r="C116" s="10" t="s">
        <v>13</v>
      </c>
      <c r="D116" s="18">
        <v>748.34</v>
      </c>
      <c r="E116" s="10">
        <v>3222</v>
      </c>
      <c r="F116" s="9" t="s">
        <v>30</v>
      </c>
      <c r="G116" s="28" t="s">
        <v>15</v>
      </c>
    </row>
    <row r="117" spans="1:7" ht="27" customHeight="1" thickBot="1" x14ac:dyDescent="0.3">
      <c r="A117" s="22" t="s">
        <v>16</v>
      </c>
      <c r="B117" s="23"/>
      <c r="C117" s="24"/>
      <c r="D117" s="25">
        <f>SUM(D116:D116)</f>
        <v>748.34</v>
      </c>
      <c r="E117" s="24"/>
      <c r="F117" s="26"/>
      <c r="G117" s="27"/>
    </row>
    <row r="118" spans="1:7" x14ac:dyDescent="0.25">
      <c r="A118" s="9" t="s">
        <v>155</v>
      </c>
      <c r="B118" s="14" t="s">
        <v>156</v>
      </c>
      <c r="C118" s="10" t="s">
        <v>157</v>
      </c>
      <c r="D118" s="18">
        <v>44.72</v>
      </c>
      <c r="E118" s="10">
        <v>3211</v>
      </c>
      <c r="F118" s="9" t="s">
        <v>40</v>
      </c>
      <c r="G118" s="28" t="s">
        <v>15</v>
      </c>
    </row>
    <row r="119" spans="1:7" ht="27" customHeight="1" thickBot="1" x14ac:dyDescent="0.3">
      <c r="A119" s="22" t="s">
        <v>16</v>
      </c>
      <c r="B119" s="23"/>
      <c r="C119" s="24"/>
      <c r="D119" s="25">
        <f>SUM(D118:D118)</f>
        <v>44.72</v>
      </c>
      <c r="E119" s="24"/>
      <c r="F119" s="26"/>
      <c r="G119" s="27"/>
    </row>
    <row r="120" spans="1:7" x14ac:dyDescent="0.25">
      <c r="A120" s="9" t="s">
        <v>158</v>
      </c>
      <c r="B120" s="14" t="s">
        <v>159</v>
      </c>
      <c r="C120" s="10" t="s">
        <v>160</v>
      </c>
      <c r="D120" s="18">
        <v>17.899999999999999</v>
      </c>
      <c r="E120" s="10">
        <v>3299</v>
      </c>
      <c r="F120" s="9" t="s">
        <v>48</v>
      </c>
      <c r="G120" s="28" t="s">
        <v>15</v>
      </c>
    </row>
    <row r="121" spans="1:7" ht="27" customHeight="1" thickBot="1" x14ac:dyDescent="0.3">
      <c r="A121" s="22" t="s">
        <v>16</v>
      </c>
      <c r="B121" s="23"/>
      <c r="C121" s="24"/>
      <c r="D121" s="25">
        <f>SUM(D120:D120)</f>
        <v>17.899999999999999</v>
      </c>
      <c r="E121" s="24"/>
      <c r="F121" s="26"/>
      <c r="G121" s="27"/>
    </row>
    <row r="122" spans="1:7" x14ac:dyDescent="0.25">
      <c r="A122" s="9"/>
      <c r="B122" s="14"/>
      <c r="C122" s="10"/>
      <c r="D122" s="18">
        <v>238299.13</v>
      </c>
      <c r="E122" s="10">
        <v>3111</v>
      </c>
      <c r="F122" s="9" t="s">
        <v>161</v>
      </c>
      <c r="G122" s="29" t="s">
        <v>15</v>
      </c>
    </row>
    <row r="123" spans="1:7" x14ac:dyDescent="0.25">
      <c r="A123" s="9"/>
      <c r="B123" s="14"/>
      <c r="C123" s="10"/>
      <c r="D123" s="18">
        <v>662.16</v>
      </c>
      <c r="E123" s="10">
        <v>3121</v>
      </c>
      <c r="F123" s="9" t="s">
        <v>162</v>
      </c>
      <c r="G123" s="29" t="s">
        <v>15</v>
      </c>
    </row>
    <row r="124" spans="1:7" x14ac:dyDescent="0.25">
      <c r="A124" s="9"/>
      <c r="B124" s="14"/>
      <c r="C124" s="10"/>
      <c r="D124" s="18">
        <v>35983.32</v>
      </c>
      <c r="E124" s="10">
        <v>3132</v>
      </c>
      <c r="F124" s="9" t="s">
        <v>166</v>
      </c>
      <c r="G124" s="29" t="s">
        <v>15</v>
      </c>
    </row>
    <row r="125" spans="1:7" x14ac:dyDescent="0.25">
      <c r="A125" s="9"/>
      <c r="B125" s="14"/>
      <c r="C125" s="10"/>
      <c r="D125" s="18">
        <v>3693.8</v>
      </c>
      <c r="E125" s="10">
        <v>3211</v>
      </c>
      <c r="F125" s="9" t="s">
        <v>40</v>
      </c>
      <c r="G125" s="29" t="s">
        <v>15</v>
      </c>
    </row>
    <row r="126" spans="1:7" x14ac:dyDescent="0.25">
      <c r="A126" s="9"/>
      <c r="B126" s="14"/>
      <c r="C126" s="10"/>
      <c r="D126" s="18">
        <v>3793.25</v>
      </c>
      <c r="E126" s="10">
        <v>3212</v>
      </c>
      <c r="F126" s="9" t="s">
        <v>58</v>
      </c>
      <c r="G126" s="29" t="s">
        <v>15</v>
      </c>
    </row>
    <row r="127" spans="1:7" x14ac:dyDescent="0.25">
      <c r="A127" s="9"/>
      <c r="B127" s="14"/>
      <c r="C127" s="10"/>
      <c r="D127" s="18">
        <v>32.61</v>
      </c>
      <c r="E127" s="10">
        <v>3222</v>
      </c>
      <c r="F127" s="9" t="s">
        <v>30</v>
      </c>
      <c r="G127" s="29" t="s">
        <v>15</v>
      </c>
    </row>
    <row r="128" spans="1:7" x14ac:dyDescent="0.25">
      <c r="A128" s="9"/>
      <c r="B128" s="14"/>
      <c r="C128" s="10"/>
      <c r="D128" s="18">
        <v>113.25</v>
      </c>
      <c r="E128" s="10">
        <v>3224</v>
      </c>
      <c r="F128" s="9" t="s">
        <v>88</v>
      </c>
      <c r="G128" s="29" t="s">
        <v>15</v>
      </c>
    </row>
    <row r="129" spans="1:7" x14ac:dyDescent="0.25">
      <c r="A129" s="9"/>
      <c r="B129" s="14"/>
      <c r="C129" s="10"/>
      <c r="D129" s="18">
        <v>25</v>
      </c>
      <c r="E129" s="10">
        <v>3231</v>
      </c>
      <c r="F129" s="9" t="s">
        <v>20</v>
      </c>
      <c r="G129" s="29" t="s">
        <v>15</v>
      </c>
    </row>
    <row r="130" spans="1:7" x14ac:dyDescent="0.25">
      <c r="A130" s="9"/>
      <c r="B130" s="14"/>
      <c r="C130" s="10"/>
      <c r="D130" s="18">
        <v>508.83</v>
      </c>
      <c r="E130" s="10">
        <v>3237</v>
      </c>
      <c r="F130" s="9" t="s">
        <v>36</v>
      </c>
      <c r="G130" s="29" t="s">
        <v>15</v>
      </c>
    </row>
    <row r="131" spans="1:7" x14ac:dyDescent="0.25">
      <c r="A131" s="9"/>
      <c r="B131" s="14"/>
      <c r="C131" s="10"/>
      <c r="D131" s="18">
        <v>16</v>
      </c>
      <c r="E131" s="10">
        <v>3239</v>
      </c>
      <c r="F131" s="9" t="s">
        <v>124</v>
      </c>
      <c r="G131" s="29" t="s">
        <v>15</v>
      </c>
    </row>
    <row r="132" spans="1:7" x14ac:dyDescent="0.25">
      <c r="A132" s="9"/>
      <c r="B132" s="14"/>
      <c r="C132" s="10"/>
      <c r="D132" s="18">
        <v>977.93</v>
      </c>
      <c r="E132" s="10">
        <v>3291</v>
      </c>
      <c r="F132" s="9" t="s">
        <v>163</v>
      </c>
      <c r="G132" s="29" t="s">
        <v>15</v>
      </c>
    </row>
    <row r="133" spans="1:7" x14ac:dyDescent="0.25">
      <c r="A133" s="9"/>
      <c r="B133" s="14"/>
      <c r="C133" s="10"/>
      <c r="D133" s="18">
        <v>388</v>
      </c>
      <c r="E133" s="10">
        <v>3295</v>
      </c>
      <c r="F133" s="9" t="s">
        <v>164</v>
      </c>
      <c r="G133" s="29" t="s">
        <v>15</v>
      </c>
    </row>
    <row r="134" spans="1:7" ht="21" customHeight="1" thickBot="1" x14ac:dyDescent="0.3">
      <c r="A134" s="22" t="s">
        <v>16</v>
      </c>
      <c r="B134" s="23"/>
      <c r="C134" s="24"/>
      <c r="D134" s="25">
        <f>SUM(D122:D133)</f>
        <v>284493.27999999997</v>
      </c>
      <c r="E134" s="24"/>
      <c r="F134" s="26"/>
      <c r="G134" s="27"/>
    </row>
    <row r="135" spans="1:7" ht="15.75" thickBot="1" x14ac:dyDescent="0.3">
      <c r="A135" s="30" t="s">
        <v>165</v>
      </c>
      <c r="B135" s="31"/>
      <c r="C135" s="32"/>
      <c r="D135" s="33">
        <f>SUM(D8,D10,D13,D15,D17,D19,D21,D23,D25,D27,D30,D32,D34,D36,D38,D40,D42,D44,D46,D48,D50,D52,D54,D56,D58,D60,D62,D64,D66,D68,D70,D72,D74,D76,D78,D80,D82,D85,D87,D89,D91,D93,D95,D97,D99,D101,D103,D105,D107,D109,D111,D113,D115,D117,D119,D121,D134)</f>
        <v>358890.36</v>
      </c>
      <c r="E135" s="32"/>
      <c r="F135" s="34"/>
      <c r="G135" s="35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Mirjana Torer</cp:lastModifiedBy>
  <dcterms:created xsi:type="dcterms:W3CDTF">2024-03-05T11:42:46Z</dcterms:created>
  <dcterms:modified xsi:type="dcterms:W3CDTF">2025-06-25T11:19:47Z</dcterms:modified>
</cp:coreProperties>
</file>