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torer\Desktop\"/>
    </mc:Choice>
  </mc:AlternateContent>
  <xr:revisionPtr revIDLastSave="0" documentId="8_{3C508A52-4EB3-4636-A8ED-EA6CA0B50C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" i="1" l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1" i="1"/>
  <c r="D99" i="1"/>
  <c r="D97" i="1"/>
  <c r="D95" i="1"/>
  <c r="D93" i="1"/>
  <c r="D91" i="1"/>
  <c r="D89" i="1"/>
  <c r="D87" i="1"/>
  <c r="D85" i="1"/>
  <c r="D83" i="1"/>
  <c r="D81" i="1"/>
  <c r="D79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44" i="1" s="1"/>
  <c r="D10" i="1"/>
  <c r="D8" i="1"/>
</calcChain>
</file>

<file path=xl/sharedStrings.xml><?xml version="1.0" encoding="utf-8"?>
<sst xmlns="http://schemas.openxmlformats.org/spreadsheetml/2006/main" count="407" uniqueCount="176">
  <si>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</si>
  <si>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</si>
  <si>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</si>
  <si>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</si>
  <si>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</si>
  <si>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</si>
  <si>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</si>
  <si>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</si>
  <si>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</si>
  <si>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 xml:space="preserve">Odgovorna Osoba: Torer Mirjana_x000D_
     </t>
  </si>
  <si>
    <t>Isplata Sredstava Za Razdoblje: 01.04.2025 Do 30.04.2025</t>
  </si>
  <si>
    <t>LJEKARNA LUKAČIN</t>
  </si>
  <si>
    <t>98986410590</t>
  </si>
  <si>
    <t>ZAGREB</t>
  </si>
  <si>
    <t xml:space="preserve">MATERIJAL I SIROVINE                                                                                                                                  </t>
  </si>
  <si>
    <t>OŠ TITUŠA BREZOVAČKOG</t>
  </si>
  <si>
    <t>Ukupno:</t>
  </si>
  <si>
    <t>PCTOGO D.O.O.</t>
  </si>
  <si>
    <t>98377731859</t>
  </si>
  <si>
    <t xml:space="preserve">ZAKUPNINE I NAJAMNINE                                                                                                                                 </t>
  </si>
  <si>
    <t>SNIPES CROATIA D.O.O.</t>
  </si>
  <si>
    <t>96912458439</t>
  </si>
  <si>
    <t>SLUŽBENA, RADNA I ZAŠTITNA ODJEĆA I OBUĆA</t>
  </si>
  <si>
    <t>UČILIŠTE EDUKA SAVJET</t>
  </si>
  <si>
    <t>96057965252</t>
  </si>
  <si>
    <t>SESVETE</t>
  </si>
  <si>
    <t xml:space="preserve">STRUČNO USAVRŠAVANJE ZAPOSLENIKA                                                                                                                      </t>
  </si>
  <si>
    <t>DM-DROGERIE MARKT D.O.O.</t>
  </si>
  <si>
    <t>94124811986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</si>
  <si>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</si>
  <si>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</si>
  <si>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</si>
  <si>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</si>
  <si>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</si>
  <si>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DAROJKOVIĆ D.O.O.</t>
  </si>
  <si>
    <t>92317065065</t>
  </si>
  <si>
    <t>DUGO SELO</t>
  </si>
  <si>
    <t>USLUGE TELEFONA, INTERNETA, POŠTE I PRIJEVOZA</t>
  </si>
  <si>
    <t>ABC KNJIŽARA I PAPIRNICA D.O.O.</t>
  </si>
  <si>
    <t>91316091298</t>
  </si>
  <si>
    <t xml:space="preserve">OSTALE USLUGE                                                                                                                                         </t>
  </si>
  <si>
    <t>JAVNA USTANOVA NP PLITVIČKA JEZERA</t>
  </si>
  <si>
    <t>91109303119</t>
  </si>
  <si>
    <t>PLITVIČKA JEZERA</t>
  </si>
  <si>
    <t xml:space="preserve">SLUŽBENA PUTOVANJA                                                                                                                                    </t>
  </si>
  <si>
    <t>TEHNOINVEST ZAGREB d.o.o.</t>
  </si>
  <si>
    <t>90487555284</t>
  </si>
  <si>
    <t xml:space="preserve">UREDSKI MATERIJAL I OSTALI MATERIJALNI RASHODI                                                                                                        </t>
  </si>
  <si>
    <t>HP-HRVATSKA POŠTA D.D.</t>
  </si>
  <si>
    <t>87311810356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</si>
  <si>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</si>
  <si>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</si>
  <si>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</si>
  <si>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</si>
  <si>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</si>
  <si>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</si>
  <si>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</si>
  <si>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</si>
  <si>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</si>
  <si>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</si>
  <si>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</si>
  <si>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</si>
  <si>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</si>
  <si>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PRIRODA GRADA ZAGREBA</t>
  </si>
  <si>
    <t>78356795960</t>
  </si>
  <si>
    <t xml:space="preserve">OSTALI NESPOMENUTI RASHODI POSLOVANJA                                                                                                                 </t>
  </si>
  <si>
    <t>MAGAMA CENTAR D.O.O. ZA USLUGE</t>
  </si>
  <si>
    <t>78137946216</t>
  </si>
  <si>
    <t>URIHO-ZAGREB</t>
  </si>
  <si>
    <t>77931216562</t>
  </si>
  <si>
    <t>ZAGREBAČKE PEKARNE KLARA d.d.</t>
  </si>
  <si>
    <t>76842508189</t>
  </si>
  <si>
    <t>MM-BOBAN VINODOL D.O.O.</t>
  </si>
  <si>
    <t>75508711169</t>
  </si>
  <si>
    <t>OPTIMUS LAB D.O.O.</t>
  </si>
  <si>
    <t>71981294715</t>
  </si>
  <si>
    <t>ČAKOVEC</t>
  </si>
  <si>
    <t>TELEMACH HRVATSKA d.o.o.</t>
  </si>
  <si>
    <t>70133616033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</si>
  <si>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</si>
  <si>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</si>
  <si>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</si>
  <si>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LIDL HRVATSKA D.O.O.</t>
  </si>
  <si>
    <t>66089976432</t>
  </si>
  <si>
    <t>VELIKA GORICA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</si>
  <si>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</si>
  <si>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</si>
  <si>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</si>
  <si>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NAŠE KLASJE d.o.o.</t>
  </si>
  <si>
    <t>62858712399</t>
  </si>
  <si>
    <t>GU ZA PROSTORNO UREĐENJE</t>
  </si>
  <si>
    <t>61817894937</t>
  </si>
  <si>
    <t>NUTKO J.D.O.O.</t>
  </si>
  <si>
    <t>55705703111</t>
  </si>
  <si>
    <t>DONJI PUSTAKOVEC</t>
  </si>
  <si>
    <t>IGO-MAT D.O.O.</t>
  </si>
  <si>
    <t>55662000497</t>
  </si>
  <si>
    <t>10432 BREGANA</t>
  </si>
  <si>
    <t>DARVITALIS D.O.O.</t>
  </si>
  <si>
    <t>55399234994</t>
  </si>
  <si>
    <t>AP RUSAK</t>
  </si>
  <si>
    <t>55178823584</t>
  </si>
  <si>
    <t>DONJA DUBRAVA</t>
  </si>
  <si>
    <t>POLJOOPSKRBA TEHNO D.D.</t>
  </si>
  <si>
    <t>53721673241</t>
  </si>
  <si>
    <t xml:space="preserve">MATERIJAL I DIJELOVI ZA TEKUĆE I INVESTICIJSKO ODRŽAVANJE                                                                                             </t>
  </si>
  <si>
    <t>CWS d.o.o. tekstilservis</t>
  </si>
  <si>
    <t>51026536351</t>
  </si>
  <si>
    <t>TUČIĆ D.O.O.</t>
  </si>
  <si>
    <t>47921146584</t>
  </si>
  <si>
    <t xml:space="preserve">USLUGE TEKUĆEG I INVESTICIJSKOG ODRŽAVANJA                                                                                                            </t>
  </si>
  <si>
    <t>AGS HRVATSKA D.O.O.</t>
  </si>
  <si>
    <t>47227514767</t>
  </si>
  <si>
    <t>VINDIJA D.D.</t>
  </si>
  <si>
    <t>44138062462</t>
  </si>
  <si>
    <t>VARAŽDIN</t>
  </si>
  <si>
    <t>INSAKO D.O.O.</t>
  </si>
  <si>
    <t>39851720584</t>
  </si>
  <si>
    <t>TIP-ZAGREB D.O.O.</t>
  </si>
  <si>
    <t>36198195227</t>
  </si>
  <si>
    <t>SVETA NEDELJA</t>
  </si>
  <si>
    <t>KLEMM SIGURNOST D.O.O.</t>
  </si>
  <si>
    <t>35596498125</t>
  </si>
  <si>
    <t>INFORMATIČKA OPREMA D.O.O.</t>
  </si>
  <si>
    <t>35308049906</t>
  </si>
  <si>
    <t>NASTAVNI ZAVOD ZA JAVNO ZDRAVSTVO DR. ANDRIJA ŠTAMPAR</t>
  </si>
  <si>
    <t>33392005961</t>
  </si>
  <si>
    <t xml:space="preserve">ZDRAVSTVENE I VETERINARSKE USLUGE                                                                                                                     </t>
  </si>
  <si>
    <t>PRESIDENT GRUPA D.O.O.</t>
  </si>
  <si>
    <t>33301430925</t>
  </si>
  <si>
    <t>KONZUM D.D.</t>
  </si>
  <si>
    <t>29955634590</t>
  </si>
  <si>
    <t>EKO-PROFIL J.D.O.O.</t>
  </si>
  <si>
    <t>287436656276</t>
  </si>
  <si>
    <t>LUKA</t>
  </si>
  <si>
    <t>NOVA FORMA D.O.O.</t>
  </si>
  <si>
    <t>27921976652</t>
  </si>
  <si>
    <t>PRESIDIUM D.O.O.</t>
  </si>
  <si>
    <t>26653952209</t>
  </si>
  <si>
    <t xml:space="preserve">UREDSKA OPREMA I NAMJEŠTAJ                                                                                                                            </t>
  </si>
  <si>
    <t>ROTO DINAMIC D.O.O.</t>
  </si>
  <si>
    <t>24723122482</t>
  </si>
  <si>
    <t>SAMOBOR</t>
  </si>
  <si>
    <t>OM SUPORT D.O.O.</t>
  </si>
  <si>
    <t>23071028130</t>
  </si>
  <si>
    <t xml:space="preserve">INTELEKTUALNE I OSOBNE USLUGE                                                                                                                         </t>
  </si>
  <si>
    <t>UDRUGA VJETAR U LEĐA</t>
  </si>
  <si>
    <t>20736584190</t>
  </si>
  <si>
    <t>LEMIA D.O.O.</t>
  </si>
  <si>
    <t>19783069838</t>
  </si>
  <si>
    <t>PODRAVKA D.D.</t>
  </si>
  <si>
    <t>18928523252</t>
  </si>
  <si>
    <t>KOPRIVNICA</t>
  </si>
  <si>
    <t>BUBAMARA PROMO D.O.O.</t>
  </si>
  <si>
    <t>18155850111</t>
  </si>
  <si>
    <t>KRALJ-ZAŠTITA J.D.O.O.</t>
  </si>
  <si>
    <t>17663591370</t>
  </si>
  <si>
    <t>HEP TOPLINARSTVO d.o.o.</t>
  </si>
  <si>
    <t>15907062900</t>
  </si>
  <si>
    <t>SOLO DOM D.O.O.</t>
  </si>
  <si>
    <t>14418367103</t>
  </si>
  <si>
    <t>AKD-ZAŠTITA D.O.O.</t>
  </si>
  <si>
    <t>09253797076</t>
  </si>
  <si>
    <t>LEDO PLUS D.O.O.</t>
  </si>
  <si>
    <t>07179054100</t>
  </si>
  <si>
    <t>TEDI POSLOVANJE D.O.O.</t>
  </si>
  <si>
    <t>05614216244</t>
  </si>
  <si>
    <t>ELGRAD D.O.O.</t>
  </si>
  <si>
    <t>00443524345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</si>
  <si>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</si>
  <si>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</si>
  <si>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</si>
  <si>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</si>
  <si>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Pristojbe i naknade</t>
  </si>
  <si>
    <t>NAKNADE GRAĐANIM I KUĆANSTVIMA U NOVCU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</si>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</sst>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7"/>
  <sheetViews>
    <sheetView tabSelected="1" zoomScaleNormal="100" workbookViewId="0">
      <selection activeCell="D141" sqref="D1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121.35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121.35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324.3</v>
      </c>
      <c r="E9" s="10">
        <v>3235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324.3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119.99</v>
      </c>
      <c r="E11" s="10">
        <v>3227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119.99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165.9</v>
      </c>
      <c r="E13" s="10">
        <v>3213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165.9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13</v>
      </c>
      <c r="D15" s="18">
        <v>62.8</v>
      </c>
      <c r="E15" s="10">
        <v>3222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62.8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13</v>
      </c>
      <c r="D17" s="18">
        <v>667.5</v>
      </c>
      <c r="E17" s="10">
        <v>3235</v>
      </c>
      <c r="F17" s="9" t="s">
        <v>19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667.5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13</v>
      </c>
      <c r="D19" s="18">
        <v>187.71</v>
      </c>
      <c r="E19" s="10">
        <v>3431</v>
      </c>
      <c r="F19" s="9" t="s">
        <v>33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187.71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1835</v>
      </c>
      <c r="E21" s="10">
        <v>3231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1835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13</v>
      </c>
      <c r="D23" s="18">
        <v>6</v>
      </c>
      <c r="E23" s="10">
        <v>3239</v>
      </c>
      <c r="F23" s="9" t="s">
        <v>40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6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77.400000000000006</v>
      </c>
      <c r="E25" s="10">
        <v>3211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77.400000000000006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13</v>
      </c>
      <c r="D27" s="18">
        <v>149.38</v>
      </c>
      <c r="E27" s="10">
        <v>3221</v>
      </c>
      <c r="F27" s="9" t="s">
        <v>47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149.38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13</v>
      </c>
      <c r="D29" s="18">
        <v>79.83</v>
      </c>
      <c r="E29" s="10">
        <v>3231</v>
      </c>
      <c r="F29" s="9" t="s">
        <v>37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79.83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13</v>
      </c>
      <c r="D31" s="18">
        <v>2.16</v>
      </c>
      <c r="E31" s="10">
        <v>3238</v>
      </c>
      <c r="F31" s="9" t="s">
        <v>52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2.16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13</v>
      </c>
      <c r="D33" s="18">
        <v>1762.03</v>
      </c>
      <c r="E33" s="10">
        <v>3234</v>
      </c>
      <c r="F33" s="9" t="s">
        <v>55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1762.03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13</v>
      </c>
      <c r="D35" s="18">
        <v>1054.1500000000001</v>
      </c>
      <c r="E35" s="10">
        <v>3234</v>
      </c>
      <c r="F35" s="9" t="s">
        <v>55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1054.1500000000001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13</v>
      </c>
      <c r="D37" s="18">
        <v>415.22</v>
      </c>
      <c r="E37" s="10">
        <v>3212</v>
      </c>
      <c r="F37" s="9" t="s">
        <v>60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415.22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13</v>
      </c>
      <c r="D39" s="18">
        <v>155.35</v>
      </c>
      <c r="E39" s="10">
        <v>3231</v>
      </c>
      <c r="F39" s="9" t="s">
        <v>37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155.35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13</v>
      </c>
      <c r="D41" s="18">
        <v>492</v>
      </c>
      <c r="E41" s="10">
        <v>3299</v>
      </c>
      <c r="F41" s="9" t="s">
        <v>65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492</v>
      </c>
      <c r="E42" s="24"/>
      <c r="F42" s="26"/>
      <c r="G42" s="27"/>
    </row>
    <row r="43" spans="1:7" x14ac:dyDescent="0.25">
      <c r="A43" s="9" t="s">
        <v>66</v>
      </c>
      <c r="B43" s="14" t="s">
        <v>67</v>
      </c>
      <c r="C43" s="10" t="s">
        <v>13</v>
      </c>
      <c r="D43" s="18">
        <v>500</v>
      </c>
      <c r="E43" s="10">
        <v>3231</v>
      </c>
      <c r="F43" s="9" t="s">
        <v>37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500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13</v>
      </c>
      <c r="D45" s="18">
        <v>1220</v>
      </c>
      <c r="E45" s="10">
        <v>3227</v>
      </c>
      <c r="F45" s="9" t="s">
        <v>22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1220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13</v>
      </c>
      <c r="D47" s="18">
        <v>9026.41</v>
      </c>
      <c r="E47" s="10">
        <v>3222</v>
      </c>
      <c r="F47" s="9" t="s">
        <v>14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9026.41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13</v>
      </c>
      <c r="D49" s="18">
        <v>921.2</v>
      </c>
      <c r="E49" s="10">
        <v>3211</v>
      </c>
      <c r="F49" s="9" t="s">
        <v>44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921.2</v>
      </c>
      <c r="E50" s="24"/>
      <c r="F50" s="26"/>
      <c r="G50" s="27"/>
    </row>
    <row r="51" spans="1:7" x14ac:dyDescent="0.25">
      <c r="A51" s="9" t="s">
        <v>74</v>
      </c>
      <c r="B51" s="14" t="s">
        <v>75</v>
      </c>
      <c r="C51" s="10" t="s">
        <v>76</v>
      </c>
      <c r="D51" s="18">
        <v>181.25</v>
      </c>
      <c r="E51" s="10">
        <v>3238</v>
      </c>
      <c r="F51" s="9" t="s">
        <v>52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181.25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13</v>
      </c>
      <c r="D53" s="18">
        <v>22.06</v>
      </c>
      <c r="E53" s="10">
        <v>3231</v>
      </c>
      <c r="F53" s="9" t="s">
        <v>37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22.06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10" t="s">
        <v>13</v>
      </c>
      <c r="D55" s="18">
        <v>21.24</v>
      </c>
      <c r="E55" s="10">
        <v>3233</v>
      </c>
      <c r="F55" s="9" t="s">
        <v>81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21.24</v>
      </c>
      <c r="E56" s="24"/>
      <c r="F56" s="26"/>
      <c r="G56" s="27"/>
    </row>
    <row r="57" spans="1:7" x14ac:dyDescent="0.25">
      <c r="A57" s="9" t="s">
        <v>82</v>
      </c>
      <c r="B57" s="14" t="s">
        <v>83</v>
      </c>
      <c r="C57" s="10" t="s">
        <v>84</v>
      </c>
      <c r="D57" s="18">
        <v>14.76</v>
      </c>
      <c r="E57" s="10">
        <v>3222</v>
      </c>
      <c r="F57" s="9" t="s">
        <v>14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14.76</v>
      </c>
      <c r="E58" s="24"/>
      <c r="F58" s="26"/>
      <c r="G58" s="27"/>
    </row>
    <row r="59" spans="1:7" x14ac:dyDescent="0.25">
      <c r="A59" s="9" t="s">
        <v>85</v>
      </c>
      <c r="B59" s="14" t="s">
        <v>86</v>
      </c>
      <c r="C59" s="10" t="s">
        <v>13</v>
      </c>
      <c r="D59" s="18">
        <v>3624.72</v>
      </c>
      <c r="E59" s="10">
        <v>3223</v>
      </c>
      <c r="F59" s="9" t="s">
        <v>87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3624.72</v>
      </c>
      <c r="E60" s="24"/>
      <c r="F60" s="26"/>
      <c r="G60" s="27"/>
    </row>
    <row r="61" spans="1:7" x14ac:dyDescent="0.25">
      <c r="A61" s="9" t="s">
        <v>88</v>
      </c>
      <c r="B61" s="14" t="s">
        <v>89</v>
      </c>
      <c r="C61" s="10" t="s">
        <v>13</v>
      </c>
      <c r="D61" s="18">
        <v>139.5</v>
      </c>
      <c r="E61" s="10">
        <v>3222</v>
      </c>
      <c r="F61" s="9" t="s">
        <v>14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139.5</v>
      </c>
      <c r="E62" s="24"/>
      <c r="F62" s="26"/>
      <c r="G62" s="27"/>
    </row>
    <row r="63" spans="1:7" x14ac:dyDescent="0.25">
      <c r="A63" s="9" t="s">
        <v>90</v>
      </c>
      <c r="B63" s="14" t="s">
        <v>91</v>
      </c>
      <c r="C63" s="10" t="s">
        <v>13</v>
      </c>
      <c r="D63" s="18">
        <v>151.28</v>
      </c>
      <c r="E63" s="10">
        <v>3234</v>
      </c>
      <c r="F63" s="9" t="s">
        <v>55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151.28</v>
      </c>
      <c r="E64" s="24"/>
      <c r="F64" s="26"/>
      <c r="G64" s="27"/>
    </row>
    <row r="65" spans="1:7" x14ac:dyDescent="0.25">
      <c r="A65" s="9" t="s">
        <v>92</v>
      </c>
      <c r="B65" s="14" t="s">
        <v>93</v>
      </c>
      <c r="C65" s="10" t="s">
        <v>94</v>
      </c>
      <c r="D65" s="18">
        <v>388.25</v>
      </c>
      <c r="E65" s="10">
        <v>3222</v>
      </c>
      <c r="F65" s="9" t="s">
        <v>14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388.25</v>
      </c>
      <c r="E66" s="24"/>
      <c r="F66" s="26"/>
      <c r="G66" s="27"/>
    </row>
    <row r="67" spans="1:7" x14ac:dyDescent="0.25">
      <c r="A67" s="9" t="s">
        <v>95</v>
      </c>
      <c r="B67" s="14" t="s">
        <v>96</v>
      </c>
      <c r="C67" s="10" t="s">
        <v>97</v>
      </c>
      <c r="D67" s="18">
        <v>1829.87</v>
      </c>
      <c r="E67" s="10">
        <v>3222</v>
      </c>
      <c r="F67" s="9" t="s">
        <v>14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1829.87</v>
      </c>
      <c r="E68" s="24"/>
      <c r="F68" s="26"/>
      <c r="G68" s="27"/>
    </row>
    <row r="69" spans="1:7" x14ac:dyDescent="0.25">
      <c r="A69" s="9" t="s">
        <v>98</v>
      </c>
      <c r="B69" s="14" t="s">
        <v>99</v>
      </c>
      <c r="C69" s="10" t="s">
        <v>13</v>
      </c>
      <c r="D69" s="18">
        <v>249.56</v>
      </c>
      <c r="E69" s="10">
        <v>3222</v>
      </c>
      <c r="F69" s="9" t="s">
        <v>14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249.56</v>
      </c>
      <c r="E70" s="24"/>
      <c r="F70" s="26"/>
      <c r="G70" s="27"/>
    </row>
    <row r="71" spans="1:7" x14ac:dyDescent="0.25">
      <c r="A71" s="9" t="s">
        <v>100</v>
      </c>
      <c r="B71" s="14" t="s">
        <v>101</v>
      </c>
      <c r="C71" s="10" t="s">
        <v>102</v>
      </c>
      <c r="D71" s="18">
        <v>38</v>
      </c>
      <c r="E71" s="10">
        <v>3231</v>
      </c>
      <c r="F71" s="9" t="s">
        <v>37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38</v>
      </c>
      <c r="E72" s="24"/>
      <c r="F72" s="26"/>
      <c r="G72" s="27"/>
    </row>
    <row r="73" spans="1:7" x14ac:dyDescent="0.25">
      <c r="A73" s="9" t="s">
        <v>103</v>
      </c>
      <c r="B73" s="14" t="s">
        <v>104</v>
      </c>
      <c r="C73" s="10" t="s">
        <v>13</v>
      </c>
      <c r="D73" s="18">
        <v>34</v>
      </c>
      <c r="E73" s="10">
        <v>3224</v>
      </c>
      <c r="F73" s="9" t="s">
        <v>105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34</v>
      </c>
      <c r="E74" s="24"/>
      <c r="F74" s="26"/>
      <c r="G74" s="27"/>
    </row>
    <row r="75" spans="1:7" x14ac:dyDescent="0.25">
      <c r="A75" s="9" t="s">
        <v>106</v>
      </c>
      <c r="B75" s="14" t="s">
        <v>107</v>
      </c>
      <c r="C75" s="10" t="s">
        <v>13</v>
      </c>
      <c r="D75" s="18">
        <v>88.44</v>
      </c>
      <c r="E75" s="10">
        <v>3299</v>
      </c>
      <c r="F75" s="9" t="s">
        <v>65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88.44</v>
      </c>
      <c r="E76" s="24"/>
      <c r="F76" s="26"/>
      <c r="G76" s="27"/>
    </row>
    <row r="77" spans="1:7" x14ac:dyDescent="0.25">
      <c r="A77" s="9" t="s">
        <v>108</v>
      </c>
      <c r="B77" s="14" t="s">
        <v>109</v>
      </c>
      <c r="C77" s="10" t="s">
        <v>13</v>
      </c>
      <c r="D77" s="18">
        <v>464.83</v>
      </c>
      <c r="E77" s="10">
        <v>3224</v>
      </c>
      <c r="F77" s="9" t="s">
        <v>105</v>
      </c>
      <c r="G77" s="28" t="s">
        <v>15</v>
      </c>
    </row>
    <row r="78" spans="1:7" x14ac:dyDescent="0.25">
      <c r="A78" s="9"/>
      <c r="B78" s="14"/>
      <c r="C78" s="10"/>
      <c r="D78" s="18">
        <v>47</v>
      </c>
      <c r="E78" s="10">
        <v>3232</v>
      </c>
      <c r="F78" s="9" t="s">
        <v>110</v>
      </c>
      <c r="G78" s="29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SUM(D77:D78)</f>
        <v>511.83</v>
      </c>
      <c r="E79" s="24"/>
      <c r="F79" s="26"/>
      <c r="G79" s="27"/>
    </row>
    <row r="80" spans="1:7" x14ac:dyDescent="0.25">
      <c r="A80" s="9" t="s">
        <v>111</v>
      </c>
      <c r="B80" s="14" t="s">
        <v>112</v>
      </c>
      <c r="C80" s="10" t="s">
        <v>13</v>
      </c>
      <c r="D80" s="18">
        <v>31.75</v>
      </c>
      <c r="E80" s="10">
        <v>3223</v>
      </c>
      <c r="F80" s="9" t="s">
        <v>87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31.75</v>
      </c>
      <c r="E81" s="24"/>
      <c r="F81" s="26"/>
      <c r="G81" s="27"/>
    </row>
    <row r="82" spans="1:7" x14ac:dyDescent="0.25">
      <c r="A82" s="9" t="s">
        <v>113</v>
      </c>
      <c r="B82" s="14" t="s">
        <v>114</v>
      </c>
      <c r="C82" s="10" t="s">
        <v>115</v>
      </c>
      <c r="D82" s="18">
        <v>6676.4</v>
      </c>
      <c r="E82" s="10">
        <v>3222</v>
      </c>
      <c r="F82" s="9" t="s">
        <v>14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6676.4</v>
      </c>
      <c r="E83" s="24"/>
      <c r="F83" s="26"/>
      <c r="G83" s="27"/>
    </row>
    <row r="84" spans="1:7" x14ac:dyDescent="0.25">
      <c r="A84" s="9" t="s">
        <v>116</v>
      </c>
      <c r="B84" s="14" t="s">
        <v>117</v>
      </c>
      <c r="C84" s="10" t="s">
        <v>13</v>
      </c>
      <c r="D84" s="18">
        <v>45.36</v>
      </c>
      <c r="E84" s="10">
        <v>3221</v>
      </c>
      <c r="F84" s="9" t="s">
        <v>47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45.36</v>
      </c>
      <c r="E85" s="24"/>
      <c r="F85" s="26"/>
      <c r="G85" s="27"/>
    </row>
    <row r="86" spans="1:7" x14ac:dyDescent="0.25">
      <c r="A86" s="9" t="s">
        <v>118</v>
      </c>
      <c r="B86" s="14" t="s">
        <v>119</v>
      </c>
      <c r="C86" s="10" t="s">
        <v>120</v>
      </c>
      <c r="D86" s="18">
        <v>1061.26</v>
      </c>
      <c r="E86" s="10">
        <v>3221</v>
      </c>
      <c r="F86" s="9" t="s">
        <v>47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1061.26</v>
      </c>
      <c r="E87" s="24"/>
      <c r="F87" s="26"/>
      <c r="G87" s="27"/>
    </row>
    <row r="88" spans="1:7" x14ac:dyDescent="0.25">
      <c r="A88" s="9" t="s">
        <v>121</v>
      </c>
      <c r="B88" s="14" t="s">
        <v>122</v>
      </c>
      <c r="C88" s="10" t="s">
        <v>13</v>
      </c>
      <c r="D88" s="18">
        <v>2625</v>
      </c>
      <c r="E88" s="10">
        <v>3239</v>
      </c>
      <c r="F88" s="9" t="s">
        <v>40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2625</v>
      </c>
      <c r="E89" s="24"/>
      <c r="F89" s="26"/>
      <c r="G89" s="27"/>
    </row>
    <row r="90" spans="1:7" x14ac:dyDescent="0.25">
      <c r="A90" s="9" t="s">
        <v>123</v>
      </c>
      <c r="B90" s="14" t="s">
        <v>124</v>
      </c>
      <c r="C90" s="10" t="s">
        <v>13</v>
      </c>
      <c r="D90" s="18">
        <v>179.6</v>
      </c>
      <c r="E90" s="10">
        <v>3221</v>
      </c>
      <c r="F90" s="9" t="s">
        <v>47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179.6</v>
      </c>
      <c r="E91" s="24"/>
      <c r="F91" s="26"/>
      <c r="G91" s="27"/>
    </row>
    <row r="92" spans="1:7" x14ac:dyDescent="0.25">
      <c r="A92" s="9" t="s">
        <v>125</v>
      </c>
      <c r="B92" s="14" t="s">
        <v>126</v>
      </c>
      <c r="C92" s="10" t="s">
        <v>13</v>
      </c>
      <c r="D92" s="18">
        <v>184.15</v>
      </c>
      <c r="E92" s="10">
        <v>3236</v>
      </c>
      <c r="F92" s="9" t="s">
        <v>127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184.15</v>
      </c>
      <c r="E93" s="24"/>
      <c r="F93" s="26"/>
      <c r="G93" s="27"/>
    </row>
    <row r="94" spans="1:7" x14ac:dyDescent="0.25">
      <c r="A94" s="9" t="s">
        <v>128</v>
      </c>
      <c r="B94" s="14" t="s">
        <v>129</v>
      </c>
      <c r="C94" s="10" t="s">
        <v>13</v>
      </c>
      <c r="D94" s="18">
        <v>187</v>
      </c>
      <c r="E94" s="10">
        <v>3211</v>
      </c>
      <c r="F94" s="9" t="s">
        <v>44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187</v>
      </c>
      <c r="E95" s="24"/>
      <c r="F95" s="26"/>
      <c r="G95" s="27"/>
    </row>
    <row r="96" spans="1:7" x14ac:dyDescent="0.25">
      <c r="A96" s="9" t="s">
        <v>130</v>
      </c>
      <c r="B96" s="14" t="s">
        <v>131</v>
      </c>
      <c r="C96" s="10" t="s">
        <v>13</v>
      </c>
      <c r="D96" s="18">
        <v>180.14</v>
      </c>
      <c r="E96" s="10">
        <v>3222</v>
      </c>
      <c r="F96" s="9" t="s">
        <v>14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180.14</v>
      </c>
      <c r="E97" s="24"/>
      <c r="F97" s="26"/>
      <c r="G97" s="27"/>
    </row>
    <row r="98" spans="1:7" x14ac:dyDescent="0.25">
      <c r="A98" s="9" t="s">
        <v>132</v>
      </c>
      <c r="B98" s="14" t="s">
        <v>133</v>
      </c>
      <c r="C98" s="10" t="s">
        <v>134</v>
      </c>
      <c r="D98" s="18">
        <v>5446.88</v>
      </c>
      <c r="E98" s="10">
        <v>3232</v>
      </c>
      <c r="F98" s="9" t="s">
        <v>110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5446.88</v>
      </c>
      <c r="E99" s="24"/>
      <c r="F99" s="26"/>
      <c r="G99" s="27"/>
    </row>
    <row r="100" spans="1:7" x14ac:dyDescent="0.25">
      <c r="A100" s="9" t="s">
        <v>135</v>
      </c>
      <c r="B100" s="14" t="s">
        <v>136</v>
      </c>
      <c r="C100" s="10" t="s">
        <v>13</v>
      </c>
      <c r="D100" s="18">
        <v>562.5</v>
      </c>
      <c r="E100" s="10">
        <v>3224</v>
      </c>
      <c r="F100" s="9" t="s">
        <v>105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562.5</v>
      </c>
      <c r="E101" s="24"/>
      <c r="F101" s="26"/>
      <c r="G101" s="27"/>
    </row>
    <row r="102" spans="1:7" x14ac:dyDescent="0.25">
      <c r="A102" s="9" t="s">
        <v>137</v>
      </c>
      <c r="B102" s="14" t="s">
        <v>138</v>
      </c>
      <c r="C102" s="10" t="s">
        <v>13</v>
      </c>
      <c r="D102" s="18">
        <v>390.21</v>
      </c>
      <c r="E102" s="10">
        <v>3232</v>
      </c>
      <c r="F102" s="9" t="s">
        <v>110</v>
      </c>
      <c r="G102" s="28" t="s">
        <v>15</v>
      </c>
    </row>
    <row r="103" spans="1:7" x14ac:dyDescent="0.25">
      <c r="A103" s="9"/>
      <c r="B103" s="14"/>
      <c r="C103" s="10"/>
      <c r="D103" s="18">
        <v>835.19</v>
      </c>
      <c r="E103" s="10">
        <v>4221</v>
      </c>
      <c r="F103" s="9" t="s">
        <v>139</v>
      </c>
      <c r="G103" s="29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SUM(D102:D103)</f>
        <v>1225.4000000000001</v>
      </c>
      <c r="E104" s="24"/>
      <c r="F104" s="26"/>
      <c r="G104" s="27"/>
    </row>
    <row r="105" spans="1:7" x14ac:dyDescent="0.25">
      <c r="A105" s="9" t="s">
        <v>140</v>
      </c>
      <c r="B105" s="14" t="s">
        <v>141</v>
      </c>
      <c r="C105" s="10" t="s">
        <v>142</v>
      </c>
      <c r="D105" s="18">
        <v>4408.3599999999997</v>
      </c>
      <c r="E105" s="10">
        <v>3222</v>
      </c>
      <c r="F105" s="9" t="s">
        <v>14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4408.3599999999997</v>
      </c>
      <c r="E106" s="24"/>
      <c r="F106" s="26"/>
      <c r="G106" s="27"/>
    </row>
    <row r="107" spans="1:7" x14ac:dyDescent="0.25">
      <c r="A107" s="9" t="s">
        <v>143</v>
      </c>
      <c r="B107" s="14" t="s">
        <v>144</v>
      </c>
      <c r="C107" s="10" t="s">
        <v>13</v>
      </c>
      <c r="D107" s="18">
        <v>62.5</v>
      </c>
      <c r="E107" s="10">
        <v>3237</v>
      </c>
      <c r="F107" s="9" t="s">
        <v>145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62.5</v>
      </c>
      <c r="E108" s="24"/>
      <c r="F108" s="26"/>
      <c r="G108" s="27"/>
    </row>
    <row r="109" spans="1:7" x14ac:dyDescent="0.25">
      <c r="A109" s="9" t="s">
        <v>146</v>
      </c>
      <c r="B109" s="14" t="s">
        <v>147</v>
      </c>
      <c r="C109" s="10" t="s">
        <v>13</v>
      </c>
      <c r="D109" s="18">
        <v>800</v>
      </c>
      <c r="E109" s="10">
        <v>3213</v>
      </c>
      <c r="F109" s="9" t="s">
        <v>26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800</v>
      </c>
      <c r="E110" s="24"/>
      <c r="F110" s="26"/>
      <c r="G110" s="27"/>
    </row>
    <row r="111" spans="1:7" x14ac:dyDescent="0.25">
      <c r="A111" s="9" t="s">
        <v>148</v>
      </c>
      <c r="B111" s="14" t="s">
        <v>149</v>
      </c>
      <c r="C111" s="10" t="s">
        <v>13</v>
      </c>
      <c r="D111" s="18">
        <v>24</v>
      </c>
      <c r="E111" s="10">
        <v>3239</v>
      </c>
      <c r="F111" s="9" t="s">
        <v>40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24</v>
      </c>
      <c r="E112" s="24"/>
      <c r="F112" s="26"/>
      <c r="G112" s="27"/>
    </row>
    <row r="113" spans="1:7" x14ac:dyDescent="0.25">
      <c r="A113" s="9" t="s">
        <v>150</v>
      </c>
      <c r="B113" s="14" t="s">
        <v>151</v>
      </c>
      <c r="C113" s="10" t="s">
        <v>152</v>
      </c>
      <c r="D113" s="18">
        <v>442.15</v>
      </c>
      <c r="E113" s="10">
        <v>3222</v>
      </c>
      <c r="F113" s="9" t="s">
        <v>14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442.15</v>
      </c>
      <c r="E114" s="24"/>
      <c r="F114" s="26"/>
      <c r="G114" s="27"/>
    </row>
    <row r="115" spans="1:7" x14ac:dyDescent="0.25">
      <c r="A115" s="9" t="s">
        <v>153</v>
      </c>
      <c r="B115" s="14" t="s">
        <v>154</v>
      </c>
      <c r="C115" s="10" t="s">
        <v>13</v>
      </c>
      <c r="D115" s="18">
        <v>266.25</v>
      </c>
      <c r="E115" s="10">
        <v>3299</v>
      </c>
      <c r="F115" s="9" t="s">
        <v>65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266.25</v>
      </c>
      <c r="E116" s="24"/>
      <c r="F116" s="26"/>
      <c r="G116" s="27"/>
    </row>
    <row r="117" spans="1:7" x14ac:dyDescent="0.25">
      <c r="A117" s="9" t="s">
        <v>155</v>
      </c>
      <c r="B117" s="14" t="s">
        <v>156</v>
      </c>
      <c r="C117" s="10" t="s">
        <v>13</v>
      </c>
      <c r="D117" s="18">
        <v>1000</v>
      </c>
      <c r="E117" s="10">
        <v>3237</v>
      </c>
      <c r="F117" s="9" t="s">
        <v>145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1000</v>
      </c>
      <c r="E118" s="24"/>
      <c r="F118" s="26"/>
      <c r="G118" s="27"/>
    </row>
    <row r="119" spans="1:7" x14ac:dyDescent="0.25">
      <c r="A119" s="9" t="s">
        <v>157</v>
      </c>
      <c r="B119" s="14" t="s">
        <v>158</v>
      </c>
      <c r="C119" s="10" t="s">
        <v>13</v>
      </c>
      <c r="D119" s="18">
        <v>8070.85</v>
      </c>
      <c r="E119" s="10">
        <v>3223</v>
      </c>
      <c r="F119" s="9" t="s">
        <v>87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8070.85</v>
      </c>
      <c r="E120" s="24"/>
      <c r="F120" s="26"/>
      <c r="G120" s="27"/>
    </row>
    <row r="121" spans="1:7" x14ac:dyDescent="0.25">
      <c r="A121" s="9" t="s">
        <v>159</v>
      </c>
      <c r="B121" s="14" t="s">
        <v>160</v>
      </c>
      <c r="C121" s="10" t="s">
        <v>13</v>
      </c>
      <c r="D121" s="18">
        <v>74.23</v>
      </c>
      <c r="E121" s="10">
        <v>3224</v>
      </c>
      <c r="F121" s="9" t="s">
        <v>105</v>
      </c>
      <c r="G121" s="28" t="s">
        <v>15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74.23</v>
      </c>
      <c r="E122" s="24"/>
      <c r="F122" s="26"/>
      <c r="G122" s="27"/>
    </row>
    <row r="123" spans="1:7" x14ac:dyDescent="0.25">
      <c r="A123" s="9" t="s">
        <v>161</v>
      </c>
      <c r="B123" s="14" t="s">
        <v>162</v>
      </c>
      <c r="C123" s="10" t="s">
        <v>13</v>
      </c>
      <c r="D123" s="18">
        <v>49.6</v>
      </c>
      <c r="E123" s="10">
        <v>3239</v>
      </c>
      <c r="F123" s="9" t="s">
        <v>40</v>
      </c>
      <c r="G123" s="28" t="s">
        <v>15</v>
      </c>
    </row>
    <row r="124" spans="1:7" ht="27" customHeight="1" thickBot="1" x14ac:dyDescent="0.3">
      <c r="A124" s="22" t="s">
        <v>16</v>
      </c>
      <c r="B124" s="23"/>
      <c r="C124" s="24"/>
      <c r="D124" s="25">
        <f>SUM(D123:D123)</f>
        <v>49.6</v>
      </c>
      <c r="E124" s="24"/>
      <c r="F124" s="26"/>
      <c r="G124" s="27"/>
    </row>
    <row r="125" spans="1:7" x14ac:dyDescent="0.25">
      <c r="A125" s="9" t="s">
        <v>163</v>
      </c>
      <c r="B125" s="14" t="s">
        <v>164</v>
      </c>
      <c r="C125" s="10" t="s">
        <v>13</v>
      </c>
      <c r="D125" s="18">
        <v>1027.22</v>
      </c>
      <c r="E125" s="10">
        <v>3222</v>
      </c>
      <c r="F125" s="9" t="s">
        <v>14</v>
      </c>
      <c r="G125" s="28" t="s">
        <v>15</v>
      </c>
    </row>
    <row r="126" spans="1:7" ht="27" customHeight="1" thickBot="1" x14ac:dyDescent="0.3">
      <c r="A126" s="22" t="s">
        <v>16</v>
      </c>
      <c r="B126" s="23"/>
      <c r="C126" s="24"/>
      <c r="D126" s="25">
        <f>SUM(D125:D125)</f>
        <v>1027.22</v>
      </c>
      <c r="E126" s="24"/>
      <c r="F126" s="26"/>
      <c r="G126" s="27"/>
    </row>
    <row r="127" spans="1:7" x14ac:dyDescent="0.25">
      <c r="A127" s="9" t="s">
        <v>165</v>
      </c>
      <c r="B127" s="14" t="s">
        <v>166</v>
      </c>
      <c r="C127" s="10" t="s">
        <v>13</v>
      </c>
      <c r="D127" s="18">
        <v>46.35</v>
      </c>
      <c r="E127" s="10">
        <v>3299</v>
      </c>
      <c r="F127" s="9" t="s">
        <v>65</v>
      </c>
      <c r="G127" s="28" t="s">
        <v>15</v>
      </c>
    </row>
    <row r="128" spans="1:7" ht="27" customHeight="1" thickBot="1" x14ac:dyDescent="0.3">
      <c r="A128" s="22" t="s">
        <v>16</v>
      </c>
      <c r="B128" s="23"/>
      <c r="C128" s="24"/>
      <c r="D128" s="25">
        <f>SUM(D127:D127)</f>
        <v>46.35</v>
      </c>
      <c r="E128" s="24"/>
      <c r="F128" s="26"/>
      <c r="G128" s="27"/>
    </row>
    <row r="129" spans="1:7" x14ac:dyDescent="0.25">
      <c r="A129" s="9" t="s">
        <v>167</v>
      </c>
      <c r="B129" s="14" t="s">
        <v>168</v>
      </c>
      <c r="C129" s="10" t="s">
        <v>13</v>
      </c>
      <c r="D129" s="18">
        <v>321.35000000000002</v>
      </c>
      <c r="E129" s="10">
        <v>3224</v>
      </c>
      <c r="F129" s="9" t="s">
        <v>105</v>
      </c>
      <c r="G129" s="28" t="s">
        <v>15</v>
      </c>
    </row>
    <row r="130" spans="1:7" ht="27" customHeight="1" thickBot="1" x14ac:dyDescent="0.3">
      <c r="A130" s="22" t="s">
        <v>16</v>
      </c>
      <c r="B130" s="23"/>
      <c r="C130" s="24"/>
      <c r="D130" s="25">
        <f>SUM(D129:D129)</f>
        <v>321.35000000000002</v>
      </c>
      <c r="E130" s="24"/>
      <c r="F130" s="26"/>
      <c r="G130" s="27"/>
    </row>
    <row r="131" spans="1:7" x14ac:dyDescent="0.25">
      <c r="A131" s="9"/>
      <c r="B131" s="14"/>
      <c r="C131" s="10"/>
      <c r="D131" s="18">
        <v>232805.81</v>
      </c>
      <c r="E131" s="10">
        <v>3111</v>
      </c>
      <c r="F131" s="9" t="s">
        <v>169</v>
      </c>
      <c r="G131" s="29" t="s">
        <v>15</v>
      </c>
    </row>
    <row r="132" spans="1:7" x14ac:dyDescent="0.25">
      <c r="A132" s="9"/>
      <c r="B132" s="14"/>
      <c r="C132" s="10"/>
      <c r="D132" s="18">
        <v>13766</v>
      </c>
      <c r="E132" s="10">
        <v>3121</v>
      </c>
      <c r="F132" s="9" t="s">
        <v>170</v>
      </c>
      <c r="G132" s="29" t="s">
        <v>15</v>
      </c>
    </row>
    <row r="133" spans="1:7" x14ac:dyDescent="0.25">
      <c r="A133" s="9"/>
      <c r="B133" s="14"/>
      <c r="C133" s="10"/>
      <c r="D133" s="18">
        <v>38412.93</v>
      </c>
      <c r="E133" s="10">
        <v>3132</v>
      </c>
      <c r="F133" s="9" t="s">
        <v>171</v>
      </c>
      <c r="G133" s="29" t="s">
        <v>15</v>
      </c>
    </row>
    <row r="134" spans="1:7" x14ac:dyDescent="0.25">
      <c r="A134" s="9"/>
      <c r="B134" s="14"/>
      <c r="C134" s="10"/>
      <c r="D134" s="18">
        <v>456</v>
      </c>
      <c r="E134" s="10">
        <v>3211</v>
      </c>
      <c r="F134" s="9" t="s">
        <v>44</v>
      </c>
      <c r="G134" s="29" t="s">
        <v>15</v>
      </c>
    </row>
    <row r="135" spans="1:7" x14ac:dyDescent="0.25">
      <c r="A135" s="9"/>
      <c r="B135" s="14"/>
      <c r="C135" s="10"/>
      <c r="D135" s="18">
        <v>3847.25</v>
      </c>
      <c r="E135" s="10">
        <v>3212</v>
      </c>
      <c r="F135" s="9" t="s">
        <v>60</v>
      </c>
      <c r="G135" s="29" t="s">
        <v>15</v>
      </c>
    </row>
    <row r="136" spans="1:7" x14ac:dyDescent="0.25">
      <c r="A136" s="9"/>
      <c r="B136" s="14"/>
      <c r="C136" s="10"/>
      <c r="D136" s="18">
        <v>3.57</v>
      </c>
      <c r="E136" s="10">
        <v>3222</v>
      </c>
      <c r="F136" s="9" t="s">
        <v>14</v>
      </c>
      <c r="G136" s="29" t="s">
        <v>15</v>
      </c>
    </row>
    <row r="137" spans="1:7" x14ac:dyDescent="0.25">
      <c r="A137" s="9"/>
      <c r="B137" s="14"/>
      <c r="C137" s="10"/>
      <c r="D137" s="18">
        <v>135.6</v>
      </c>
      <c r="E137" s="10">
        <v>3235</v>
      </c>
      <c r="F137" s="9" t="s">
        <v>19</v>
      </c>
      <c r="G137" s="29" t="s">
        <v>15</v>
      </c>
    </row>
    <row r="138" spans="1:7" x14ac:dyDescent="0.25">
      <c r="A138" s="9"/>
      <c r="B138" s="14"/>
      <c r="C138" s="10"/>
      <c r="D138" s="18">
        <v>373.41</v>
      </c>
      <c r="E138" s="10">
        <v>3237</v>
      </c>
      <c r="F138" s="9" t="s">
        <v>145</v>
      </c>
      <c r="G138" s="29" t="s">
        <v>15</v>
      </c>
    </row>
    <row r="139" spans="1:7" x14ac:dyDescent="0.25">
      <c r="A139" s="9"/>
      <c r="B139" s="14"/>
      <c r="C139" s="10"/>
      <c r="D139" s="18">
        <v>669.11</v>
      </c>
      <c r="E139" s="10">
        <v>3291</v>
      </c>
      <c r="F139" s="9" t="s">
        <v>172</v>
      </c>
      <c r="G139" s="29" t="s">
        <v>15</v>
      </c>
    </row>
    <row r="140" spans="1:7" x14ac:dyDescent="0.25">
      <c r="A140" s="9"/>
      <c r="B140" s="14"/>
      <c r="C140" s="10"/>
      <c r="D140" s="18">
        <v>388</v>
      </c>
      <c r="E140" s="10">
        <v>3295</v>
      </c>
      <c r="F140" s="9" t="s">
        <v>173</v>
      </c>
      <c r="G140" s="29" t="s">
        <v>15</v>
      </c>
    </row>
    <row r="141" spans="1:7" x14ac:dyDescent="0.25">
      <c r="A141" s="9"/>
      <c r="B141" s="14"/>
      <c r="C141" s="10"/>
      <c r="D141" s="18">
        <v>241</v>
      </c>
      <c r="E141" s="10">
        <v>3299</v>
      </c>
      <c r="F141" s="9" t="s">
        <v>65</v>
      </c>
      <c r="G141" s="29" t="s">
        <v>15</v>
      </c>
    </row>
    <row r="142" spans="1:7" x14ac:dyDescent="0.25">
      <c r="A142" s="9"/>
      <c r="B142" s="14"/>
      <c r="C142" s="10"/>
      <c r="D142" s="18">
        <v>480</v>
      </c>
      <c r="E142" s="10">
        <v>3721</v>
      </c>
      <c r="F142" s="9" t="s">
        <v>174</v>
      </c>
      <c r="G142" s="29" t="s">
        <v>15</v>
      </c>
    </row>
    <row r="143" spans="1:7" ht="21" customHeight="1" thickBot="1" x14ac:dyDescent="0.3">
      <c r="A143" s="22" t="s">
        <v>16</v>
      </c>
      <c r="B143" s="23"/>
      <c r="C143" s="24"/>
      <c r="D143" s="25">
        <f>SUM(D131:D142)</f>
        <v>291578.67999999993</v>
      </c>
      <c r="E143" s="24"/>
      <c r="F143" s="26"/>
      <c r="G143" s="27"/>
    </row>
    <row r="144" spans="1:7" ht="15.75" thickBot="1" x14ac:dyDescent="0.3">
      <c r="A144" s="30" t="s">
        <v>175</v>
      </c>
      <c r="B144" s="31"/>
      <c r="C144" s="32"/>
      <c r="D144" s="33">
        <f>SUM(D8,D10,D12,D14,D16,D18,D20,D22,D24,D26,D28,D30,D32,D34,D36,D38,D40,D42,D44,D46,D48,D50,D52,D54,D56,D58,D60,D62,D64,D66,D68,D70,D72,D74,D76,D79,D81,D83,D85,D87,D89,D91,D93,D95,D97,D99,D101,D104,D106,D108,D110,D112,D114,D116,D118,D120,D122,D124,D126,D128,D130,D143)</f>
        <v>353217.41999999993</v>
      </c>
      <c r="E144" s="32"/>
      <c r="F144" s="34"/>
      <c r="G144" s="35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Mirjana Torer</cp:lastModifiedBy>
  <dcterms:created xsi:type="dcterms:W3CDTF">2024-03-05T11:42:46Z</dcterms:created>
  <dcterms:modified xsi:type="dcterms:W3CDTF">2025-05-23T07:39:57Z</dcterms:modified>
</cp:coreProperties>
</file>