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08E49826-F148-4E9A-A6E3-8C00703BD709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g46vqNf9a4hROJhHmqdOc3AyvbA=="/>
    </ext>
  </extLst>
</workbook>
</file>

<file path=xl/calcChain.xml><?xml version="1.0" encoding="utf-8"?>
<calcChain xmlns="http://schemas.openxmlformats.org/spreadsheetml/2006/main">
  <c r="F30" i="1" l="1"/>
  <c r="F73" i="1" s="1"/>
  <c r="F116" i="1" s="1"/>
  <c r="F29" i="1"/>
  <c r="F31" i="1" l="1"/>
  <c r="F72" i="1"/>
  <c r="F74" i="1" l="1"/>
  <c r="F115" i="1"/>
  <c r="F117" i="1" s="1"/>
</calcChain>
</file>

<file path=xl/sharedStrings.xml><?xml version="1.0" encoding="utf-8"?>
<sst xmlns="http://schemas.openxmlformats.org/spreadsheetml/2006/main" count="199" uniqueCount="119">
  <si>
    <t>OSNOVNA  ŠKOLA  TITUŠA  BREZOVAČKOG</t>
  </si>
  <si>
    <t>ZAGREB, ŠPANSKO 1</t>
  </si>
  <si>
    <t>OIB   07628779327</t>
  </si>
  <si>
    <t>TROŠKOVNIK  - BRAŠNO I OST. NAMIRNICE</t>
  </si>
  <si>
    <t>Redni broj</t>
  </si>
  <si>
    <t>Naziv  proizvoda</t>
  </si>
  <si>
    <t>Jedinica mjere</t>
  </si>
  <si>
    <t>Količina</t>
  </si>
  <si>
    <t>Jedinična cijena</t>
  </si>
  <si>
    <t>Ukupna cijena bez PDV-a</t>
  </si>
  <si>
    <t>1.</t>
  </si>
  <si>
    <t>OŠTRO  BRAŠNO</t>
  </si>
  <si>
    <t>KG</t>
  </si>
  <si>
    <t>2.</t>
  </si>
  <si>
    <t>GLATKO  BRAŠNO</t>
  </si>
  <si>
    <t>3.</t>
  </si>
  <si>
    <t>ŠEĆER  KRISTAL</t>
  </si>
  <si>
    <t>4.</t>
  </si>
  <si>
    <t>ŠPAGETE 5 KG</t>
  </si>
  <si>
    <t>KOM</t>
  </si>
  <si>
    <t>5.</t>
  </si>
  <si>
    <t>OSTALA TJESTENINA 5 KG</t>
  </si>
  <si>
    <t>6.</t>
  </si>
  <si>
    <t>RIŽA  PREDKUHANA 5 KG</t>
  </si>
  <si>
    <t>7.</t>
  </si>
  <si>
    <t>RIŽA ZA KUH. NA MLIJEKU</t>
  </si>
  <si>
    <t>8.</t>
  </si>
  <si>
    <t>KAKAO  NAPITAK</t>
  </si>
  <si>
    <t>9.</t>
  </si>
  <si>
    <t>CORNFLAKES 1 KG</t>
  </si>
  <si>
    <t>10.</t>
  </si>
  <si>
    <t>11.</t>
  </si>
  <si>
    <t>ZOBENE PAHULJ. SITNE</t>
  </si>
  <si>
    <t>12.</t>
  </si>
  <si>
    <t>DIVKA</t>
  </si>
  <si>
    <t>13.</t>
  </si>
  <si>
    <t>SOL 5/1</t>
  </si>
  <si>
    <t>14.</t>
  </si>
  <si>
    <t>CRVENA PAP. MLJEV. 1/1</t>
  </si>
  <si>
    <t>UKUPNO</t>
  </si>
  <si>
    <t>PDV</t>
  </si>
  <si>
    <t>SVEUKUPNO</t>
  </si>
  <si>
    <t>ZA PONUDITELJA</t>
  </si>
  <si>
    <t>ime i prezime ovlaštene osobe ponuditelja</t>
  </si>
  <si>
    <t>M.P.</t>
  </si>
  <si>
    <t>Mjesto, datum</t>
  </si>
  <si>
    <t>potpis ovlaštene osobe ponuditelja</t>
  </si>
  <si>
    <t>15.</t>
  </si>
  <si>
    <t>16.</t>
  </si>
  <si>
    <t>17.</t>
  </si>
  <si>
    <t>18.</t>
  </si>
  <si>
    <t>19.</t>
  </si>
  <si>
    <t>ULJE SUNCOKRET</t>
  </si>
  <si>
    <t>L</t>
  </si>
  <si>
    <t>20.</t>
  </si>
  <si>
    <t>MASLINOVO ULJE 1 L</t>
  </si>
  <si>
    <t>21.</t>
  </si>
  <si>
    <t>OCAT JABUČNI 1 L</t>
  </si>
  <si>
    <t>22.</t>
  </si>
  <si>
    <t xml:space="preserve">OCAT ALKOHOLNI  5/1 </t>
  </si>
  <si>
    <t>23.</t>
  </si>
  <si>
    <t>24.</t>
  </si>
  <si>
    <t>MAJONEZA DELIK. ZVIJ. 2 KG</t>
  </si>
  <si>
    <t>25.</t>
  </si>
  <si>
    <t>JAJA SVJEŽA</t>
  </si>
  <si>
    <t>26.</t>
  </si>
  <si>
    <t>27.</t>
  </si>
  <si>
    <t>28.</t>
  </si>
  <si>
    <t>ČAJNA PAŠTETA 850 G</t>
  </si>
  <si>
    <t>29.</t>
  </si>
  <si>
    <t>30.</t>
  </si>
  <si>
    <t>VOĆNI NAMAZ 6 KG</t>
  </si>
  <si>
    <t xml:space="preserve">                TROŠKOVNIK  - BRAŠNO, NAMAZI, NAPITCI I OSTALE NAMIRNICE</t>
  </si>
  <si>
    <t>31.</t>
  </si>
  <si>
    <t>SIR TOPIVI TROKUTIĆI  8/1</t>
  </si>
  <si>
    <t>32.</t>
  </si>
  <si>
    <t>33.</t>
  </si>
  <si>
    <t>SIRUP RAZNE VRSTE</t>
  </si>
  <si>
    <t>TROŠKOVNIK  - BRAŠNO I RAZNI PREH. PROIZVODI</t>
  </si>
  <si>
    <t xml:space="preserve">ČOKOL. LOPTICE </t>
  </si>
  <si>
    <t>TIJESTO  KRPICE</t>
  </si>
  <si>
    <t>ŠEĆER U PRAHU</t>
  </si>
  <si>
    <t>SENF 2,5 KG PODRAVKA</t>
  </si>
  <si>
    <t>MUESLI 5 VRSTA VOĆA</t>
  </si>
  <si>
    <t>MUESLI S ČOKOLADOM</t>
  </si>
  <si>
    <t xml:space="preserve">CEDEVITA 1 KG </t>
  </si>
  <si>
    <t>LIMUNSKA  KISELINA</t>
  </si>
  <si>
    <t>CIMET  MLJEVENI</t>
  </si>
  <si>
    <t xml:space="preserve">LINO LADA DUO  2,5 kg </t>
  </si>
  <si>
    <t>PAPAR MLJEVENI CRNI</t>
  </si>
  <si>
    <t>ČOKOLADA ZA KUHANJE</t>
  </si>
  <si>
    <t>OCAT  VINSKI KISKO</t>
  </si>
  <si>
    <t>PUDING PODRAVKA. 1 KG van.</t>
  </si>
  <si>
    <t>PUDING PODRAVKA. 1 KG čok.</t>
  </si>
  <si>
    <t>PRAŠAK ZA PEC. 1 KG PODR.</t>
  </si>
  <si>
    <t>VANILIN ŠEĆ. 1 KG PODR.</t>
  </si>
  <si>
    <t xml:space="preserve">SIR GAUDA </t>
  </si>
  <si>
    <t xml:space="preserve">ŠUNKE U OVITKU </t>
  </si>
  <si>
    <t>KOPAR SUHI  100 G</t>
  </si>
  <si>
    <t>MUŠKATNI ORAŠČIĆ 170 G</t>
  </si>
  <si>
    <t>KAKAO PRAH  KRAŠ 100 G</t>
  </si>
  <si>
    <t>PAPAR MLJEV.  BIJELI  180 G</t>
  </si>
  <si>
    <t>ČEŠNJAK GRANULE 500 G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</si>
  <si>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</si>
  <si>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</si>
  <si>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</si>
  <si>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</si>
  <si>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</si>
  <si>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</si>
  <si>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</si>
  <si>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</si>
  <si>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</si>
  <si>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</si>
  <si>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</si>
  <si>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</si>
  <si>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</si>
  <si>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</si>
  <si>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VEGETA PODRAVKA 2 KG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</si>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</sst>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4" fontId="2" fillId="0" borderId="7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0" xfId="0" applyNumberFormat="1" applyFont="1"/>
    <xf numFmtId="4" fontId="4" fillId="0" borderId="0" xfId="0" applyNumberFormat="1" applyFont="1"/>
    <xf numFmtId="4" fontId="2" fillId="0" borderId="12" xfId="0" applyNumberFormat="1" applyFont="1" applyBorder="1"/>
    <xf numFmtId="0" fontId="2" fillId="0" borderId="12" xfId="0" applyFont="1" applyBorder="1"/>
    <xf numFmtId="0" fontId="1" fillId="0" borderId="0" xfId="0" applyFont="1" applyAlignment="1">
      <alignment horizontal="right"/>
    </xf>
    <xf numFmtId="0" fontId="2" fillId="0" borderId="13" xfId="0" applyFont="1" applyBorder="1"/>
    <xf numFmtId="0" fontId="2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0" xfId="0" applyFont="1" applyBorder="1"/>
    <xf numFmtId="4" fontId="1" fillId="0" borderId="11" xfId="0" applyNumberFormat="1" applyFont="1" applyBorder="1"/>
    <xf numFmtId="0" fontId="1" fillId="0" borderId="1" xfId="0" applyFont="1" applyBorder="1"/>
    <xf numFmtId="4" fontId="1" fillId="0" borderId="3" xfId="0" applyNumberFormat="1" applyFont="1" applyBorder="1"/>
    <xf numFmtId="4" fontId="5" fillId="0" borderId="2" xfId="0" applyNumberFormat="1" applyFont="1" applyBorder="1" applyAlignment="1">
      <alignment horizontal="center" vertical="center" wrapText="1" readingOrder="2"/>
    </xf>
    <xf numFmtId="4" fontId="5" fillId="0" borderId="3" xfId="0" applyNumberFormat="1" applyFont="1" applyBorder="1" applyAlignment="1">
      <alignment horizontal="center" vertical="center" wrapTex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97"/>
  <sheetViews>
    <sheetView tabSelected="1" topLeftCell="A91" workbookViewId="0">
      <selection activeCell="J104" sqref="J104"/>
    </sheetView>
  </sheetViews>
  <sheetFormatPr defaultColWidth="14.44140625" defaultRowHeight="15" customHeight="1" x14ac:dyDescent="0.3"/>
  <cols>
    <col min="1" max="1" width="8.6640625" customWidth="1"/>
    <col min="2" max="2" width="27.6640625" customWidth="1"/>
    <col min="3" max="3" width="11.33203125" customWidth="1"/>
    <col min="4" max="4" width="11.44140625" customWidth="1"/>
    <col min="5" max="5" width="13.44140625" customWidth="1"/>
    <col min="6" max="6" width="16.88671875" customWidth="1"/>
    <col min="7" max="7" width="9.6640625" customWidth="1"/>
    <col min="8" max="26" width="8.6640625" customWidth="1"/>
  </cols>
  <sheetData>
    <row r="2" spans="1:7" ht="14.4" x14ac:dyDescent="0.3">
      <c r="A2" s="1" t="s">
        <v>0</v>
      </c>
      <c r="B2" s="1"/>
      <c r="C2" s="1"/>
      <c r="D2" s="2"/>
      <c r="E2" s="3"/>
      <c r="F2" s="3"/>
      <c r="G2" s="3"/>
    </row>
    <row r="3" spans="1:7" ht="14.4" x14ac:dyDescent="0.3">
      <c r="A3" s="1"/>
      <c r="B3" s="1"/>
      <c r="C3" s="1"/>
      <c r="D3" s="2"/>
      <c r="E3" s="3"/>
      <c r="F3" s="3"/>
      <c r="G3" s="3"/>
    </row>
    <row r="4" spans="1:7" ht="14.4" x14ac:dyDescent="0.3">
      <c r="A4" s="1" t="s">
        <v>1</v>
      </c>
      <c r="B4" s="1"/>
      <c r="C4" s="1"/>
      <c r="D4" s="2"/>
      <c r="E4" s="3"/>
      <c r="F4" s="3"/>
      <c r="G4" s="3"/>
    </row>
    <row r="5" spans="1:7" ht="14.4" x14ac:dyDescent="0.3">
      <c r="A5" s="1"/>
      <c r="B5" s="1"/>
      <c r="C5" s="1"/>
      <c r="D5" s="2"/>
      <c r="E5" s="3"/>
      <c r="F5" s="3"/>
      <c r="G5" s="3"/>
    </row>
    <row r="6" spans="1:7" ht="14.4" x14ac:dyDescent="0.3">
      <c r="A6" s="1" t="s">
        <v>2</v>
      </c>
      <c r="B6" s="1"/>
      <c r="C6" s="1"/>
      <c r="D6" s="2"/>
      <c r="E6" s="3"/>
      <c r="F6" s="3"/>
      <c r="G6" s="3"/>
    </row>
    <row r="7" spans="1:7" ht="14.4" x14ac:dyDescent="0.3">
      <c r="A7" s="1"/>
      <c r="B7" s="1"/>
      <c r="C7" s="1"/>
      <c r="D7" s="2"/>
      <c r="E7" s="3"/>
      <c r="F7" s="3"/>
      <c r="G7" s="3"/>
    </row>
    <row r="8" spans="1:7" ht="15.6" x14ac:dyDescent="0.3">
      <c r="A8" s="3"/>
      <c r="B8" s="4"/>
      <c r="C8" s="4" t="s">
        <v>78</v>
      </c>
      <c r="D8" s="4"/>
      <c r="E8" s="3"/>
      <c r="F8" s="3"/>
      <c r="G8" s="3"/>
    </row>
    <row r="9" spans="1:7" ht="15.6" x14ac:dyDescent="0.3">
      <c r="A9" s="3"/>
      <c r="B9" s="4"/>
      <c r="C9" s="4"/>
      <c r="D9" s="4"/>
      <c r="E9" s="3"/>
      <c r="F9" s="3"/>
      <c r="G9" s="3"/>
    </row>
    <row r="10" spans="1:7" ht="25.5" customHeight="1" x14ac:dyDescent="0.3">
      <c r="A10" s="5" t="s">
        <v>4</v>
      </c>
      <c r="B10" s="6" t="s">
        <v>5</v>
      </c>
      <c r="C10" s="6" t="s">
        <v>6</v>
      </c>
      <c r="D10" s="6" t="s">
        <v>7</v>
      </c>
      <c r="E10" s="7" t="s">
        <v>8</v>
      </c>
      <c r="F10" s="8" t="s">
        <v>9</v>
      </c>
      <c r="G10" s="3"/>
    </row>
    <row r="11" spans="1:7" ht="19.5" customHeight="1" x14ac:dyDescent="0.3">
      <c r="A11" s="9" t="s">
        <v>10</v>
      </c>
      <c r="B11" s="10" t="s">
        <v>11</v>
      </c>
      <c r="C11" s="11" t="s">
        <v>12</v>
      </c>
      <c r="D11" s="11">
        <v>350</v>
      </c>
      <c r="E11" s="12"/>
      <c r="F11" s="13"/>
      <c r="G11" s="3"/>
    </row>
    <row r="12" spans="1:7" ht="19.5" customHeight="1" x14ac:dyDescent="0.3">
      <c r="A12" s="9" t="s">
        <v>13</v>
      </c>
      <c r="B12" s="14" t="s">
        <v>14</v>
      </c>
      <c r="C12" s="11" t="s">
        <v>12</v>
      </c>
      <c r="D12" s="15">
        <v>250</v>
      </c>
      <c r="E12" s="16"/>
      <c r="F12" s="13"/>
      <c r="G12" s="3"/>
    </row>
    <row r="13" spans="1:7" ht="19.5" customHeight="1" x14ac:dyDescent="0.3">
      <c r="A13" s="9" t="s">
        <v>15</v>
      </c>
      <c r="B13" s="14" t="s">
        <v>16</v>
      </c>
      <c r="C13" s="11" t="s">
        <v>12</v>
      </c>
      <c r="D13" s="15">
        <v>800</v>
      </c>
      <c r="E13" s="16"/>
      <c r="F13" s="13"/>
      <c r="G13" s="3"/>
    </row>
    <row r="14" spans="1:7" ht="19.5" customHeight="1" x14ac:dyDescent="0.3">
      <c r="A14" s="9" t="s">
        <v>17</v>
      </c>
      <c r="B14" s="14" t="s">
        <v>81</v>
      </c>
      <c r="C14" s="15" t="s">
        <v>12</v>
      </c>
      <c r="D14" s="15">
        <v>15</v>
      </c>
      <c r="E14" s="16"/>
      <c r="F14" s="13"/>
      <c r="G14" s="3"/>
    </row>
    <row r="15" spans="1:7" ht="19.5" customHeight="1" x14ac:dyDescent="0.3">
      <c r="A15" s="9" t="s">
        <v>20</v>
      </c>
      <c r="B15" s="14" t="s">
        <v>18</v>
      </c>
      <c r="C15" s="11" t="s">
        <v>19</v>
      </c>
      <c r="D15" s="11">
        <v>20</v>
      </c>
      <c r="E15" s="16"/>
      <c r="F15" s="13"/>
      <c r="G15" s="3"/>
    </row>
    <row r="16" spans="1:7" ht="19.5" customHeight="1" x14ac:dyDescent="0.3">
      <c r="A16" s="9" t="s">
        <v>22</v>
      </c>
      <c r="B16" s="14" t="s">
        <v>21</v>
      </c>
      <c r="C16" s="11" t="s">
        <v>19</v>
      </c>
      <c r="D16" s="11">
        <v>90</v>
      </c>
      <c r="E16" s="16"/>
      <c r="F16" s="13"/>
      <c r="G16" s="3"/>
    </row>
    <row r="17" spans="1:7" ht="19.5" customHeight="1" x14ac:dyDescent="0.3">
      <c r="A17" s="9" t="s">
        <v>24</v>
      </c>
      <c r="B17" s="14" t="s">
        <v>80</v>
      </c>
      <c r="C17" s="15" t="s">
        <v>12</v>
      </c>
      <c r="D17" s="15">
        <v>60</v>
      </c>
      <c r="E17" s="16"/>
      <c r="F17" s="13"/>
      <c r="G17" s="3"/>
    </row>
    <row r="18" spans="1:7" ht="19.5" customHeight="1" x14ac:dyDescent="0.3">
      <c r="A18" s="9" t="s">
        <v>26</v>
      </c>
      <c r="B18" s="14" t="s">
        <v>23</v>
      </c>
      <c r="C18" s="11" t="s">
        <v>12</v>
      </c>
      <c r="D18" s="11">
        <v>300</v>
      </c>
      <c r="E18" s="16"/>
      <c r="F18" s="13"/>
      <c r="G18" s="3"/>
    </row>
    <row r="19" spans="1:7" ht="19.5" customHeight="1" x14ac:dyDescent="0.3">
      <c r="A19" s="9" t="s">
        <v>28</v>
      </c>
      <c r="B19" s="14" t="s">
        <v>25</v>
      </c>
      <c r="C19" s="11" t="s">
        <v>12</v>
      </c>
      <c r="D19" s="11">
        <v>80</v>
      </c>
      <c r="E19" s="16"/>
      <c r="F19" s="13"/>
      <c r="G19" s="3"/>
    </row>
    <row r="20" spans="1:7" ht="19.5" customHeight="1" x14ac:dyDescent="0.3">
      <c r="A20" s="9" t="s">
        <v>30</v>
      </c>
      <c r="B20" s="14" t="s">
        <v>27</v>
      </c>
      <c r="C20" s="11" t="s">
        <v>12</v>
      </c>
      <c r="D20" s="11">
        <v>70</v>
      </c>
      <c r="E20" s="16"/>
      <c r="F20" s="13"/>
      <c r="G20" s="3"/>
    </row>
    <row r="21" spans="1:7" ht="19.5" customHeight="1" x14ac:dyDescent="0.3">
      <c r="A21" s="9" t="s">
        <v>31</v>
      </c>
      <c r="B21" s="14" t="s">
        <v>29</v>
      </c>
      <c r="C21" s="11" t="s">
        <v>12</v>
      </c>
      <c r="D21" s="11">
        <v>80</v>
      </c>
      <c r="E21" s="16"/>
      <c r="F21" s="13"/>
      <c r="G21" s="3"/>
    </row>
    <row r="22" spans="1:7" ht="19.5" customHeight="1" x14ac:dyDescent="0.3">
      <c r="A22" s="9" t="s">
        <v>33</v>
      </c>
      <c r="B22" s="14" t="s">
        <v>79</v>
      </c>
      <c r="C22" s="11" t="s">
        <v>12</v>
      </c>
      <c r="D22" s="11">
        <v>60</v>
      </c>
      <c r="E22" s="16"/>
      <c r="F22" s="13"/>
      <c r="G22" s="3"/>
    </row>
    <row r="23" spans="1:7" ht="19.5" customHeight="1" x14ac:dyDescent="0.3">
      <c r="A23" s="9" t="s">
        <v>35</v>
      </c>
      <c r="B23" s="14" t="s">
        <v>32</v>
      </c>
      <c r="C23" s="11" t="s">
        <v>12</v>
      </c>
      <c r="D23" s="11">
        <v>50</v>
      </c>
      <c r="E23" s="16"/>
      <c r="F23" s="13"/>
      <c r="G23" s="3"/>
    </row>
    <row r="24" spans="1:7" ht="19.5" customHeight="1" x14ac:dyDescent="0.3">
      <c r="A24" s="9" t="s">
        <v>37</v>
      </c>
      <c r="B24" s="14" t="s">
        <v>83</v>
      </c>
      <c r="C24" s="15" t="s">
        <v>12</v>
      </c>
      <c r="D24" s="15">
        <v>50</v>
      </c>
      <c r="E24" s="16"/>
      <c r="F24" s="13"/>
      <c r="G24" s="3"/>
    </row>
    <row r="25" spans="1:7" ht="19.5" customHeight="1" x14ac:dyDescent="0.3">
      <c r="A25" s="9" t="s">
        <v>47</v>
      </c>
      <c r="B25" s="14" t="s">
        <v>84</v>
      </c>
      <c r="C25" s="15" t="s">
        <v>12</v>
      </c>
      <c r="D25" s="15">
        <v>25</v>
      </c>
      <c r="E25" s="16"/>
      <c r="F25" s="13"/>
      <c r="G25" s="3"/>
    </row>
    <row r="26" spans="1:7" ht="19.5" customHeight="1" x14ac:dyDescent="0.3">
      <c r="A26" s="9" t="s">
        <v>48</v>
      </c>
      <c r="B26" s="14" t="s">
        <v>34</v>
      </c>
      <c r="C26" s="11" t="s">
        <v>12</v>
      </c>
      <c r="D26" s="17">
        <v>20</v>
      </c>
      <c r="E26" s="16"/>
      <c r="F26" s="13"/>
      <c r="G26" s="3"/>
    </row>
    <row r="27" spans="1:7" ht="19.5" customHeight="1" x14ac:dyDescent="0.3">
      <c r="A27" s="9" t="s">
        <v>49</v>
      </c>
      <c r="B27" s="14" t="s">
        <v>36</v>
      </c>
      <c r="C27" s="11" t="s">
        <v>19</v>
      </c>
      <c r="D27" s="17">
        <v>30</v>
      </c>
      <c r="E27" s="16"/>
      <c r="F27" s="13"/>
      <c r="G27" s="3"/>
    </row>
    <row r="28" spans="1:7" ht="19.5" customHeight="1" x14ac:dyDescent="0.3">
      <c r="A28" s="9" t="s">
        <v>50</v>
      </c>
      <c r="B28" s="14" t="s">
        <v>38</v>
      </c>
      <c r="C28" s="11" t="s">
        <v>19</v>
      </c>
      <c r="D28" s="17">
        <v>10</v>
      </c>
      <c r="E28" s="16"/>
      <c r="F28" s="13"/>
      <c r="G28" s="3"/>
    </row>
    <row r="29" spans="1:7" ht="19.5" customHeight="1" x14ac:dyDescent="0.3">
      <c r="A29" s="18"/>
      <c r="B29" s="3"/>
      <c r="C29" s="18"/>
      <c r="D29" s="18"/>
      <c r="E29" s="19" t="s">
        <v>39</v>
      </c>
      <c r="F29" s="20">
        <f>SUM(F11:F28)</f>
        <v>0</v>
      </c>
      <c r="G29" s="3"/>
    </row>
    <row r="30" spans="1:7" ht="19.5" customHeight="1" x14ac:dyDescent="0.3">
      <c r="A30" s="18"/>
      <c r="B30" s="3"/>
      <c r="C30" s="18"/>
      <c r="D30" s="18"/>
      <c r="E30" s="21" t="s">
        <v>40</v>
      </c>
      <c r="F30" s="22">
        <f>((F11+F12+J11+F13+F15+F16+F18+F19+F20+F21+F22+F23+F26+F27+F28)*25%)</f>
        <v>0</v>
      </c>
      <c r="G30" s="3"/>
    </row>
    <row r="31" spans="1:7" ht="19.5" customHeight="1" x14ac:dyDescent="0.3">
      <c r="A31" s="18"/>
      <c r="B31" s="3"/>
      <c r="C31" s="18"/>
      <c r="D31" s="18"/>
      <c r="E31" s="23" t="s">
        <v>41</v>
      </c>
      <c r="F31" s="24">
        <f>SUM(F29:F30)</f>
        <v>0</v>
      </c>
      <c r="G31" s="3"/>
    </row>
    <row r="32" spans="1:7" ht="15.75" customHeight="1" x14ac:dyDescent="0.3">
      <c r="A32" s="18"/>
      <c r="B32" s="3"/>
      <c r="C32" s="18"/>
      <c r="D32" s="18"/>
      <c r="E32" s="25"/>
      <c r="F32" s="25"/>
      <c r="G32" s="3"/>
    </row>
    <row r="33" spans="1:7" ht="15.75" customHeight="1" x14ac:dyDescent="0.3">
      <c r="A33" s="3"/>
      <c r="B33" s="3"/>
      <c r="C33" s="3"/>
      <c r="D33" s="3"/>
      <c r="E33" s="25" t="s">
        <v>42</v>
      </c>
      <c r="F33" s="25"/>
      <c r="G33" s="3"/>
    </row>
    <row r="34" spans="1:7" ht="15.75" customHeight="1" x14ac:dyDescent="0.3">
      <c r="A34" s="3"/>
      <c r="B34" s="3"/>
      <c r="C34" s="3"/>
      <c r="D34" s="3"/>
      <c r="E34" s="25"/>
      <c r="F34" s="25"/>
      <c r="G34" s="3"/>
    </row>
    <row r="35" spans="1:7" ht="15.75" customHeight="1" x14ac:dyDescent="0.3">
      <c r="E35" s="26"/>
      <c r="F35" s="26"/>
    </row>
    <row r="36" spans="1:7" ht="15.75" customHeight="1" x14ac:dyDescent="0.3">
      <c r="A36" s="3"/>
      <c r="B36" s="3"/>
      <c r="C36" s="3"/>
      <c r="D36" s="3"/>
      <c r="E36" s="27"/>
      <c r="F36" s="27"/>
      <c r="G36" s="3"/>
    </row>
    <row r="37" spans="1:7" ht="15.75" customHeight="1" x14ac:dyDescent="0.3">
      <c r="A37" s="3"/>
      <c r="B37" s="3"/>
      <c r="C37" s="3"/>
      <c r="D37" s="3"/>
      <c r="E37" s="25" t="s">
        <v>43</v>
      </c>
      <c r="F37" s="25"/>
      <c r="G37" s="3"/>
    </row>
    <row r="38" spans="1:7" ht="15.75" customHeight="1" x14ac:dyDescent="0.3">
      <c r="A38" s="3"/>
      <c r="B38" s="3"/>
      <c r="C38" s="3"/>
      <c r="D38" s="3"/>
      <c r="E38" s="25"/>
      <c r="F38" s="25"/>
      <c r="G38" s="3"/>
    </row>
    <row r="39" spans="1:7" ht="15.75" customHeight="1" x14ac:dyDescent="0.3">
      <c r="E39" s="26"/>
      <c r="F39" s="26"/>
    </row>
    <row r="40" spans="1:7" ht="15.75" customHeight="1" x14ac:dyDescent="0.3">
      <c r="A40" s="28"/>
      <c r="B40" s="28"/>
      <c r="C40" s="29" t="s">
        <v>44</v>
      </c>
      <c r="D40" s="3"/>
      <c r="E40" s="27"/>
      <c r="F40" s="27"/>
      <c r="G40" s="3"/>
    </row>
    <row r="41" spans="1:7" ht="15.75" customHeight="1" x14ac:dyDescent="0.3">
      <c r="A41" s="3" t="s">
        <v>45</v>
      </c>
      <c r="B41" s="3"/>
      <c r="C41" s="3"/>
      <c r="D41" s="3"/>
      <c r="E41" s="25" t="s">
        <v>46</v>
      </c>
      <c r="F41" s="25"/>
      <c r="G41" s="3"/>
    </row>
    <row r="42" spans="1:7" ht="15.75" customHeight="1" x14ac:dyDescent="0.3">
      <c r="A42" s="3"/>
      <c r="B42" s="3"/>
      <c r="C42" s="3"/>
      <c r="D42" s="3"/>
      <c r="E42" s="25"/>
      <c r="F42" s="25"/>
      <c r="G42" s="3"/>
    </row>
    <row r="43" spans="1:7" ht="15.75" customHeight="1" x14ac:dyDescent="0.3">
      <c r="A43" s="3"/>
      <c r="B43" s="3"/>
      <c r="C43" s="3"/>
      <c r="D43" s="3"/>
      <c r="E43" s="25"/>
      <c r="F43" s="25"/>
      <c r="G43" s="3"/>
    </row>
    <row r="44" spans="1:7" ht="15.75" customHeight="1" x14ac:dyDescent="0.3">
      <c r="E44" s="26"/>
      <c r="F44" s="26"/>
    </row>
    <row r="45" spans="1:7" ht="15.75" customHeight="1" x14ac:dyDescent="0.3">
      <c r="A45" s="1" t="s">
        <v>0</v>
      </c>
      <c r="B45" s="1"/>
      <c r="C45" s="1"/>
      <c r="D45" s="2"/>
      <c r="E45" s="25"/>
      <c r="F45" s="25"/>
    </row>
    <row r="46" spans="1:7" ht="15.75" customHeight="1" x14ac:dyDescent="0.3">
      <c r="A46" s="1"/>
      <c r="B46" s="1"/>
      <c r="C46" s="1"/>
      <c r="D46" s="2"/>
      <c r="E46" s="25"/>
      <c r="F46" s="25"/>
    </row>
    <row r="47" spans="1:7" ht="15.75" customHeight="1" x14ac:dyDescent="0.3">
      <c r="A47" s="1" t="s">
        <v>1</v>
      </c>
      <c r="B47" s="1"/>
      <c r="C47" s="1"/>
      <c r="D47" s="2"/>
      <c r="E47" s="25"/>
      <c r="F47" s="25"/>
    </row>
    <row r="48" spans="1:7" ht="15.75" customHeight="1" x14ac:dyDescent="0.3">
      <c r="A48" s="1"/>
      <c r="B48" s="1"/>
      <c r="C48" s="1"/>
      <c r="D48" s="2"/>
      <c r="E48" s="25"/>
      <c r="F48" s="25"/>
    </row>
    <row r="49" spans="1:6" ht="15.75" customHeight="1" x14ac:dyDescent="0.3">
      <c r="A49" s="1" t="s">
        <v>2</v>
      </c>
      <c r="B49" s="1"/>
      <c r="C49" s="1"/>
      <c r="D49" s="2"/>
      <c r="E49" s="25"/>
      <c r="F49" s="25"/>
    </row>
    <row r="50" spans="1:6" ht="15.75" customHeight="1" x14ac:dyDescent="0.3">
      <c r="A50" s="1"/>
      <c r="B50" s="1"/>
      <c r="C50" s="1"/>
      <c r="D50" s="2"/>
      <c r="E50" s="25"/>
      <c r="F50" s="25"/>
    </row>
    <row r="51" spans="1:6" ht="15.75" customHeight="1" x14ac:dyDescent="0.3">
      <c r="A51" s="3"/>
      <c r="B51" s="4"/>
      <c r="C51" s="4" t="s">
        <v>3</v>
      </c>
      <c r="D51" s="4"/>
      <c r="E51" s="25"/>
      <c r="F51" s="25"/>
    </row>
    <row r="52" spans="1:6" ht="15.75" customHeight="1" x14ac:dyDescent="0.3">
      <c r="A52" s="3"/>
      <c r="B52" s="4"/>
      <c r="C52" s="4"/>
      <c r="D52" s="4"/>
      <c r="E52" s="25"/>
      <c r="F52" s="25"/>
    </row>
    <row r="53" spans="1:6" ht="25.5" customHeight="1" x14ac:dyDescent="0.3">
      <c r="A53" s="5" t="s">
        <v>4</v>
      </c>
      <c r="B53" s="6" t="s">
        <v>5</v>
      </c>
      <c r="C53" s="6" t="s">
        <v>6</v>
      </c>
      <c r="D53" s="6" t="s">
        <v>7</v>
      </c>
      <c r="E53" s="39" t="s">
        <v>8</v>
      </c>
      <c r="F53" s="40" t="s">
        <v>9</v>
      </c>
    </row>
    <row r="54" spans="1:6" ht="19.5" customHeight="1" x14ac:dyDescent="0.3">
      <c r="A54" s="9" t="s">
        <v>51</v>
      </c>
      <c r="B54" s="14" t="s">
        <v>92</v>
      </c>
      <c r="C54" s="11" t="s">
        <v>19</v>
      </c>
      <c r="D54" s="11">
        <v>40</v>
      </c>
      <c r="E54" s="16"/>
      <c r="F54" s="13"/>
    </row>
    <row r="55" spans="1:6" ht="19.5" customHeight="1" x14ac:dyDescent="0.3">
      <c r="A55" s="9" t="s">
        <v>54</v>
      </c>
      <c r="B55" s="14" t="s">
        <v>93</v>
      </c>
      <c r="C55" s="11" t="s">
        <v>19</v>
      </c>
      <c r="D55" s="11">
        <v>40</v>
      </c>
      <c r="E55" s="16"/>
      <c r="F55" s="13"/>
    </row>
    <row r="56" spans="1:6" ht="19.5" customHeight="1" x14ac:dyDescent="0.3">
      <c r="A56" s="9" t="s">
        <v>56</v>
      </c>
      <c r="B56" s="14" t="s">
        <v>94</v>
      </c>
      <c r="C56" s="11" t="s">
        <v>19</v>
      </c>
      <c r="D56" s="11">
        <v>10</v>
      </c>
      <c r="E56" s="16"/>
      <c r="F56" s="13"/>
    </row>
    <row r="57" spans="1:6" ht="19.5" customHeight="1" x14ac:dyDescent="0.3">
      <c r="A57" s="9" t="s">
        <v>58</v>
      </c>
      <c r="B57" s="14" t="s">
        <v>95</v>
      </c>
      <c r="C57" s="11" t="s">
        <v>19</v>
      </c>
      <c r="D57" s="11">
        <v>15</v>
      </c>
      <c r="E57" s="16"/>
      <c r="F57" s="13"/>
    </row>
    <row r="58" spans="1:6" ht="19.5" customHeight="1" x14ac:dyDescent="0.3">
      <c r="A58" s="9" t="s">
        <v>60</v>
      </c>
      <c r="B58" s="14" t="s">
        <v>52</v>
      </c>
      <c r="C58" s="11" t="s">
        <v>53</v>
      </c>
      <c r="D58" s="15">
        <v>800</v>
      </c>
      <c r="E58" s="16"/>
      <c r="F58" s="13"/>
    </row>
    <row r="59" spans="1:6" ht="19.5" customHeight="1" x14ac:dyDescent="0.3">
      <c r="A59" s="9" t="s">
        <v>61</v>
      </c>
      <c r="B59" s="30" t="s">
        <v>55</v>
      </c>
      <c r="C59" s="11" t="s">
        <v>19</v>
      </c>
      <c r="D59" s="11">
        <v>30</v>
      </c>
      <c r="E59" s="16"/>
      <c r="F59" s="13"/>
    </row>
    <row r="60" spans="1:6" ht="19.5" customHeight="1" x14ac:dyDescent="0.3">
      <c r="A60" s="9" t="s">
        <v>63</v>
      </c>
      <c r="B60" s="30" t="s">
        <v>57</v>
      </c>
      <c r="C60" s="11" t="s">
        <v>19</v>
      </c>
      <c r="D60" s="11">
        <v>20</v>
      </c>
      <c r="E60" s="16"/>
      <c r="F60" s="13"/>
    </row>
    <row r="61" spans="1:6" ht="19.5" customHeight="1" x14ac:dyDescent="0.3">
      <c r="A61" s="9" t="s">
        <v>65</v>
      </c>
      <c r="B61" s="30" t="s">
        <v>91</v>
      </c>
      <c r="C61" s="15" t="s">
        <v>19</v>
      </c>
      <c r="D61" s="15">
        <v>5</v>
      </c>
      <c r="E61" s="16"/>
      <c r="F61" s="13"/>
    </row>
    <row r="62" spans="1:6" ht="19.5" customHeight="1" x14ac:dyDescent="0.3">
      <c r="A62" s="9" t="s">
        <v>66</v>
      </c>
      <c r="B62" s="14" t="s">
        <v>59</v>
      </c>
      <c r="C62" s="11" t="s">
        <v>19</v>
      </c>
      <c r="D62" s="11">
        <v>10</v>
      </c>
      <c r="E62" s="16"/>
      <c r="F62" s="13"/>
    </row>
    <row r="63" spans="1:6" ht="19.5" customHeight="1" x14ac:dyDescent="0.3">
      <c r="A63" s="9" t="s">
        <v>67</v>
      </c>
      <c r="B63" s="10" t="s">
        <v>82</v>
      </c>
      <c r="C63" s="11" t="s">
        <v>19</v>
      </c>
      <c r="D63" s="11">
        <v>15</v>
      </c>
      <c r="E63" s="16"/>
      <c r="F63" s="13"/>
    </row>
    <row r="64" spans="1:6" ht="19.5" customHeight="1" x14ac:dyDescent="0.3">
      <c r="A64" s="9" t="s">
        <v>69</v>
      </c>
      <c r="B64" s="14" t="s">
        <v>62</v>
      </c>
      <c r="C64" s="11" t="s">
        <v>19</v>
      </c>
      <c r="D64" s="11">
        <v>30</v>
      </c>
      <c r="E64" s="16"/>
      <c r="F64" s="13"/>
    </row>
    <row r="65" spans="1:10" ht="19.5" customHeight="1" x14ac:dyDescent="0.3">
      <c r="A65" s="9" t="s">
        <v>70</v>
      </c>
      <c r="B65" s="14" t="s">
        <v>64</v>
      </c>
      <c r="C65" s="11" t="s">
        <v>19</v>
      </c>
      <c r="D65" s="15">
        <v>5000</v>
      </c>
      <c r="E65" s="16"/>
      <c r="F65" s="13"/>
    </row>
    <row r="66" spans="1:10" ht="19.5" customHeight="1" x14ac:dyDescent="0.3">
      <c r="A66" s="9" t="s">
        <v>73</v>
      </c>
      <c r="B66" s="14" t="s">
        <v>97</v>
      </c>
      <c r="C66" s="11" t="s">
        <v>12</v>
      </c>
      <c r="D66" s="11">
        <v>700</v>
      </c>
      <c r="E66" s="16"/>
      <c r="F66" s="13"/>
    </row>
    <row r="67" spans="1:10" ht="19.5" customHeight="1" x14ac:dyDescent="0.3">
      <c r="A67" s="9" t="s">
        <v>75</v>
      </c>
      <c r="B67" s="14" t="s">
        <v>96</v>
      </c>
      <c r="C67" s="11" t="s">
        <v>12</v>
      </c>
      <c r="D67" s="31">
        <v>600</v>
      </c>
      <c r="E67" s="16"/>
      <c r="F67" s="13"/>
    </row>
    <row r="68" spans="1:10" ht="19.5" customHeight="1" x14ac:dyDescent="0.3">
      <c r="A68" s="9" t="s">
        <v>76</v>
      </c>
      <c r="B68" s="14" t="s">
        <v>68</v>
      </c>
      <c r="C68" s="11" t="s">
        <v>19</v>
      </c>
      <c r="D68" s="17">
        <v>120</v>
      </c>
      <c r="E68" s="16"/>
      <c r="F68" s="13"/>
    </row>
    <row r="69" spans="1:10" ht="19.5" customHeight="1" x14ac:dyDescent="0.3">
      <c r="A69" s="9" t="s">
        <v>103</v>
      </c>
      <c r="B69" s="14" t="s">
        <v>88</v>
      </c>
      <c r="C69" s="11" t="s">
        <v>19</v>
      </c>
      <c r="D69" s="17">
        <v>60</v>
      </c>
      <c r="E69" s="16"/>
      <c r="F69" s="13"/>
    </row>
    <row r="70" spans="1:10" ht="19.5" customHeight="1" x14ac:dyDescent="0.3">
      <c r="A70" s="9" t="s">
        <v>104</v>
      </c>
      <c r="B70" s="14" t="s">
        <v>71</v>
      </c>
      <c r="C70" s="15" t="s">
        <v>19</v>
      </c>
      <c r="D70" s="31">
        <v>25</v>
      </c>
      <c r="E70" s="16"/>
      <c r="F70" s="13"/>
    </row>
    <row r="71" spans="1:10" ht="19.5" customHeight="1" x14ac:dyDescent="0.3">
      <c r="A71" s="9" t="s">
        <v>105</v>
      </c>
      <c r="B71" s="14" t="s">
        <v>117</v>
      </c>
      <c r="C71" s="11" t="s">
        <v>19</v>
      </c>
      <c r="D71" s="17">
        <v>20</v>
      </c>
      <c r="E71" s="16"/>
      <c r="F71" s="13"/>
    </row>
    <row r="72" spans="1:10" ht="19.5" customHeight="1" x14ac:dyDescent="0.3">
      <c r="A72" s="18"/>
      <c r="B72" s="3"/>
      <c r="C72" s="18"/>
      <c r="D72" s="18"/>
      <c r="E72" s="19" t="s">
        <v>39</v>
      </c>
      <c r="F72" s="20">
        <f>F29+SUM(F54:F71)</f>
        <v>0</v>
      </c>
    </row>
    <row r="73" spans="1:10" ht="19.5" customHeight="1" x14ac:dyDescent="0.3">
      <c r="A73" s="18"/>
      <c r="B73" s="3"/>
      <c r="C73" s="18"/>
      <c r="D73" s="18"/>
      <c r="E73" s="21" t="s">
        <v>40</v>
      </c>
      <c r="F73" s="22">
        <f>F30+((F54+F55+F56+F57+F60+F62+F63+F64+F66+F67+F68+F69+F71)*25%)+(F58+F59+F65)*13%</f>
        <v>0</v>
      </c>
      <c r="J73" t="s">
        <v>118</v>
      </c>
    </row>
    <row r="74" spans="1:10" ht="19.5" customHeight="1" x14ac:dyDescent="0.3">
      <c r="A74" s="18"/>
      <c r="B74" s="3"/>
      <c r="C74" s="18"/>
      <c r="D74" s="18"/>
      <c r="E74" s="23" t="s">
        <v>41</v>
      </c>
      <c r="F74" s="24">
        <f>SUM(F72:F73)</f>
        <v>0</v>
      </c>
    </row>
    <row r="75" spans="1:10" ht="15.75" customHeight="1" x14ac:dyDescent="0.3">
      <c r="A75" s="3"/>
      <c r="B75" s="3"/>
      <c r="C75" s="3"/>
      <c r="D75" s="3"/>
      <c r="E75" s="25"/>
      <c r="F75" s="25"/>
    </row>
    <row r="76" spans="1:10" ht="15.75" customHeight="1" x14ac:dyDescent="0.3">
      <c r="A76" s="3"/>
      <c r="B76" s="3"/>
      <c r="C76" s="3"/>
      <c r="D76" s="3"/>
      <c r="E76" s="25" t="s">
        <v>42</v>
      </c>
      <c r="F76" s="25"/>
    </row>
    <row r="77" spans="1:10" ht="15.75" customHeight="1" x14ac:dyDescent="0.3">
      <c r="A77" s="3"/>
      <c r="B77" s="3"/>
      <c r="C77" s="3"/>
      <c r="D77" s="3"/>
      <c r="E77" s="27"/>
      <c r="F77" s="27"/>
    </row>
    <row r="78" spans="1:10" ht="15.75" customHeight="1" x14ac:dyDescent="0.3">
      <c r="A78" s="3"/>
      <c r="B78" s="3"/>
      <c r="C78" s="3"/>
      <c r="D78" s="3"/>
      <c r="E78" s="25" t="s">
        <v>43</v>
      </c>
      <c r="F78" s="25"/>
    </row>
    <row r="79" spans="1:10" ht="15.75" customHeight="1" x14ac:dyDescent="0.3">
      <c r="E79" s="26"/>
      <c r="F79" s="26"/>
    </row>
    <row r="80" spans="1:10" ht="15.75" customHeight="1" x14ac:dyDescent="0.3">
      <c r="E80" s="26"/>
      <c r="F80" s="26"/>
    </row>
    <row r="81" spans="1:6" ht="15.75" customHeight="1" x14ac:dyDescent="0.3">
      <c r="A81" s="28"/>
      <c r="B81" s="28"/>
      <c r="C81" s="29" t="s">
        <v>44</v>
      </c>
      <c r="D81" s="3"/>
      <c r="E81" s="27"/>
      <c r="F81" s="27"/>
    </row>
    <row r="82" spans="1:6" ht="15.75" customHeight="1" x14ac:dyDescent="0.3">
      <c r="A82" s="3" t="s">
        <v>45</v>
      </c>
      <c r="B82" s="3"/>
      <c r="C82" s="3"/>
      <c r="D82" s="3"/>
      <c r="E82" s="25" t="s">
        <v>46</v>
      </c>
      <c r="F82" s="26"/>
    </row>
    <row r="83" spans="1:6" ht="15.75" customHeight="1" x14ac:dyDescent="0.3">
      <c r="A83" s="3"/>
      <c r="B83" s="3"/>
      <c r="C83" s="3"/>
      <c r="D83" s="3"/>
      <c r="E83" s="25"/>
      <c r="F83" s="26"/>
    </row>
    <row r="84" spans="1:6" ht="15.75" customHeight="1" x14ac:dyDescent="0.3">
      <c r="A84" s="3"/>
      <c r="B84" s="3"/>
      <c r="C84" s="3"/>
      <c r="D84" s="3"/>
      <c r="E84" s="25"/>
      <c r="F84" s="26"/>
    </row>
    <row r="85" spans="1:6" ht="15.75" customHeight="1" x14ac:dyDescent="0.3">
      <c r="A85" s="3"/>
      <c r="B85" s="3"/>
      <c r="C85" s="3"/>
      <c r="D85" s="3"/>
      <c r="E85" s="25"/>
      <c r="F85" s="26"/>
    </row>
    <row r="86" spans="1:6" ht="15.75" customHeight="1" x14ac:dyDescent="0.3">
      <c r="A86" s="3"/>
      <c r="B86" s="3"/>
      <c r="C86" s="3"/>
      <c r="D86" s="3"/>
      <c r="E86" s="25"/>
      <c r="F86" s="26"/>
    </row>
    <row r="87" spans="1:6" ht="15.75" customHeight="1" x14ac:dyDescent="0.3">
      <c r="E87" s="26"/>
      <c r="F87" s="26"/>
    </row>
    <row r="88" spans="1:6" ht="15.75" customHeight="1" x14ac:dyDescent="0.3">
      <c r="A88" s="1" t="s">
        <v>0</v>
      </c>
      <c r="B88" s="1"/>
      <c r="C88" s="1"/>
      <c r="D88" s="2"/>
      <c r="E88" s="25"/>
      <c r="F88" s="26"/>
    </row>
    <row r="89" spans="1:6" ht="15.75" customHeight="1" x14ac:dyDescent="0.3">
      <c r="A89" s="1"/>
      <c r="B89" s="1"/>
      <c r="C89" s="1"/>
      <c r="D89" s="2"/>
      <c r="E89" s="25"/>
      <c r="F89" s="26"/>
    </row>
    <row r="90" spans="1:6" ht="15.75" customHeight="1" x14ac:dyDescent="0.3">
      <c r="A90" s="1" t="s">
        <v>1</v>
      </c>
      <c r="B90" s="1"/>
      <c r="C90" s="1"/>
      <c r="D90" s="2"/>
      <c r="E90" s="25"/>
      <c r="F90" s="26"/>
    </row>
    <row r="91" spans="1:6" ht="15.75" customHeight="1" x14ac:dyDescent="0.3">
      <c r="A91" s="1"/>
      <c r="B91" s="1"/>
      <c r="C91" s="1"/>
      <c r="D91" s="2"/>
      <c r="E91" s="25"/>
      <c r="F91" s="26"/>
    </row>
    <row r="92" spans="1:6" ht="15.75" customHeight="1" x14ac:dyDescent="0.3">
      <c r="A92" s="1" t="s">
        <v>2</v>
      </c>
      <c r="B92" s="1"/>
      <c r="C92" s="1"/>
      <c r="D92" s="2"/>
      <c r="E92" s="25"/>
      <c r="F92" s="26"/>
    </row>
    <row r="93" spans="1:6" ht="15.75" customHeight="1" x14ac:dyDescent="0.3">
      <c r="A93" s="1"/>
      <c r="B93" s="1"/>
      <c r="C93" s="1"/>
      <c r="D93" s="2"/>
      <c r="E93" s="25"/>
      <c r="F93" s="26"/>
    </row>
    <row r="94" spans="1:6" ht="15.75" customHeight="1" x14ac:dyDescent="0.3">
      <c r="A94" s="1"/>
      <c r="B94" s="1"/>
      <c r="C94" s="1"/>
      <c r="D94" s="2"/>
      <c r="E94" s="25"/>
      <c r="F94" s="26"/>
    </row>
    <row r="95" spans="1:6" ht="15.75" customHeight="1" x14ac:dyDescent="0.3">
      <c r="A95" s="3"/>
      <c r="B95" s="4" t="s">
        <v>72</v>
      </c>
      <c r="C95" s="4"/>
      <c r="D95" s="3"/>
      <c r="E95" s="25"/>
      <c r="F95" s="26"/>
    </row>
    <row r="96" spans="1:6" ht="15.75" customHeight="1" x14ac:dyDescent="0.3">
      <c r="A96" s="3"/>
      <c r="B96" s="4"/>
      <c r="C96" s="4"/>
      <c r="D96" s="4"/>
      <c r="E96" s="25"/>
      <c r="F96" s="26"/>
    </row>
    <row r="97" spans="1:6" ht="25.5" customHeight="1" x14ac:dyDescent="0.3">
      <c r="A97" s="5" t="s">
        <v>4</v>
      </c>
      <c r="B97" s="6" t="s">
        <v>5</v>
      </c>
      <c r="C97" s="6" t="s">
        <v>6</v>
      </c>
      <c r="D97" s="6" t="s">
        <v>7</v>
      </c>
      <c r="E97" s="39" t="s">
        <v>8</v>
      </c>
      <c r="F97" s="40" t="s">
        <v>9</v>
      </c>
    </row>
    <row r="98" spans="1:6" ht="19.5" customHeight="1" x14ac:dyDescent="0.3">
      <c r="A98" s="9" t="s">
        <v>105</v>
      </c>
      <c r="B98" s="14" t="s">
        <v>74</v>
      </c>
      <c r="C98" s="11" t="s">
        <v>19</v>
      </c>
      <c r="D98" s="11">
        <v>150</v>
      </c>
      <c r="E98" s="12"/>
      <c r="F98" s="13"/>
    </row>
    <row r="99" spans="1:6" ht="19.5" customHeight="1" x14ac:dyDescent="0.3">
      <c r="A99" s="9" t="s">
        <v>106</v>
      </c>
      <c r="B99" s="14" t="s">
        <v>85</v>
      </c>
      <c r="C99" s="11" t="s">
        <v>19</v>
      </c>
      <c r="D99" s="15">
        <v>120</v>
      </c>
      <c r="E99" s="16"/>
      <c r="F99" s="13"/>
    </row>
    <row r="100" spans="1:6" ht="19.5" customHeight="1" x14ac:dyDescent="0.3">
      <c r="A100" s="9" t="s">
        <v>107</v>
      </c>
      <c r="B100" s="14" t="s">
        <v>77</v>
      </c>
      <c r="C100" s="11" t="s">
        <v>53</v>
      </c>
      <c r="D100" s="15">
        <v>250</v>
      </c>
      <c r="E100" s="16"/>
      <c r="F100" s="13"/>
    </row>
    <row r="101" spans="1:6" ht="19.5" customHeight="1" x14ac:dyDescent="0.3">
      <c r="A101" s="9" t="s">
        <v>108</v>
      </c>
      <c r="B101" s="14" t="s">
        <v>86</v>
      </c>
      <c r="C101" s="11" t="s">
        <v>12</v>
      </c>
      <c r="D101" s="11">
        <v>10</v>
      </c>
      <c r="E101" s="16"/>
      <c r="F101" s="13"/>
    </row>
    <row r="102" spans="1:6" ht="19.5" customHeight="1" x14ac:dyDescent="0.3">
      <c r="A102" s="9" t="s">
        <v>109</v>
      </c>
      <c r="B102" s="14" t="s">
        <v>99</v>
      </c>
      <c r="C102" s="11" t="s">
        <v>19</v>
      </c>
      <c r="D102" s="11">
        <v>4</v>
      </c>
      <c r="E102" s="14"/>
      <c r="F102" s="20"/>
    </row>
    <row r="103" spans="1:6" ht="19.5" customHeight="1" x14ac:dyDescent="0.3">
      <c r="A103" s="9" t="s">
        <v>110</v>
      </c>
      <c r="B103" s="14" t="s">
        <v>98</v>
      </c>
      <c r="C103" s="11" t="s">
        <v>19</v>
      </c>
      <c r="D103" s="11">
        <v>5</v>
      </c>
      <c r="E103" s="14"/>
      <c r="F103" s="20"/>
    </row>
    <row r="104" spans="1:6" ht="19.5" customHeight="1" x14ac:dyDescent="0.3">
      <c r="A104" s="9" t="s">
        <v>111</v>
      </c>
      <c r="B104" s="14" t="s">
        <v>87</v>
      </c>
      <c r="C104" s="11" t="s">
        <v>12</v>
      </c>
      <c r="D104" s="11">
        <v>2</v>
      </c>
      <c r="E104" s="14"/>
      <c r="F104" s="20"/>
    </row>
    <row r="105" spans="1:6" ht="19.5" customHeight="1" x14ac:dyDescent="0.3">
      <c r="A105" s="9" t="s">
        <v>112</v>
      </c>
      <c r="B105" s="10" t="s">
        <v>89</v>
      </c>
      <c r="C105" s="11" t="s">
        <v>12</v>
      </c>
      <c r="D105" s="11">
        <v>3</v>
      </c>
      <c r="E105" s="14"/>
      <c r="F105" s="20"/>
    </row>
    <row r="106" spans="1:6" ht="19.5" customHeight="1" x14ac:dyDescent="0.3">
      <c r="A106" s="9" t="s">
        <v>113</v>
      </c>
      <c r="B106" s="14" t="s">
        <v>101</v>
      </c>
      <c r="C106" s="11" t="s">
        <v>19</v>
      </c>
      <c r="D106" s="11">
        <v>5</v>
      </c>
      <c r="E106" s="14"/>
      <c r="F106" s="20"/>
    </row>
    <row r="107" spans="1:6" ht="19.5" customHeight="1" x14ac:dyDescent="0.3">
      <c r="A107" s="9" t="s">
        <v>114</v>
      </c>
      <c r="B107" s="14" t="s">
        <v>102</v>
      </c>
      <c r="C107" s="15" t="s">
        <v>19</v>
      </c>
      <c r="D107" s="15">
        <v>2</v>
      </c>
      <c r="E107" s="14"/>
      <c r="F107" s="20"/>
    </row>
    <row r="108" spans="1:6" ht="19.5" customHeight="1" x14ac:dyDescent="0.3">
      <c r="A108" s="9" t="s">
        <v>115</v>
      </c>
      <c r="B108" s="14" t="s">
        <v>100</v>
      </c>
      <c r="C108" s="11" t="s">
        <v>19</v>
      </c>
      <c r="D108" s="11">
        <v>30</v>
      </c>
      <c r="E108" s="14"/>
      <c r="F108" s="20"/>
    </row>
    <row r="109" spans="1:6" ht="19.5" customHeight="1" x14ac:dyDescent="0.3">
      <c r="A109" s="9" t="s">
        <v>116</v>
      </c>
      <c r="B109" s="14" t="s">
        <v>90</v>
      </c>
      <c r="C109" s="11" t="s">
        <v>12</v>
      </c>
      <c r="D109" s="11">
        <v>15</v>
      </c>
      <c r="E109" s="14"/>
      <c r="F109" s="20"/>
    </row>
    <row r="110" spans="1:6" ht="19.5" customHeight="1" x14ac:dyDescent="0.3">
      <c r="A110" s="9"/>
      <c r="B110" s="14"/>
      <c r="C110" s="11"/>
      <c r="D110" s="11"/>
      <c r="E110" s="14"/>
      <c r="F110" s="20"/>
    </row>
    <row r="111" spans="1:6" ht="19.5" customHeight="1" x14ac:dyDescent="0.3">
      <c r="A111" s="9"/>
      <c r="B111" s="14"/>
      <c r="C111" s="11"/>
      <c r="D111" s="17"/>
      <c r="E111" s="32"/>
      <c r="F111" s="20"/>
    </row>
    <row r="112" spans="1:6" ht="19.5" customHeight="1" x14ac:dyDescent="0.3">
      <c r="A112" s="9"/>
      <c r="B112" s="14"/>
      <c r="C112" s="11"/>
      <c r="D112" s="17"/>
      <c r="E112" s="14"/>
      <c r="F112" s="20"/>
    </row>
    <row r="113" spans="1:6" ht="19.5" customHeight="1" x14ac:dyDescent="0.3">
      <c r="A113" s="9"/>
      <c r="B113" s="14"/>
      <c r="C113" s="11"/>
      <c r="D113" s="17"/>
      <c r="E113" s="14"/>
      <c r="F113" s="20"/>
    </row>
    <row r="114" spans="1:6" ht="19.5" customHeight="1" x14ac:dyDescent="0.3">
      <c r="A114" s="9"/>
      <c r="B114" s="14"/>
      <c r="C114" s="11"/>
      <c r="D114" s="17"/>
      <c r="E114" s="14"/>
      <c r="F114" s="20"/>
    </row>
    <row r="115" spans="1:6" ht="19.5" customHeight="1" x14ac:dyDescent="0.3">
      <c r="A115" s="18"/>
      <c r="B115" s="3"/>
      <c r="C115" s="18"/>
      <c r="D115" s="18"/>
      <c r="E115" s="33" t="s">
        <v>39</v>
      </c>
      <c r="F115" s="34">
        <f>F72+SUM(F98:F114)</f>
        <v>0</v>
      </c>
    </row>
    <row r="116" spans="1:6" ht="19.5" customHeight="1" x14ac:dyDescent="0.3">
      <c r="A116" s="18"/>
      <c r="B116" s="3"/>
      <c r="C116" s="18"/>
      <c r="D116" s="18"/>
      <c r="E116" s="35" t="s">
        <v>40</v>
      </c>
      <c r="F116" s="36">
        <f>F73+(F98+F99+F100)*25%</f>
        <v>0</v>
      </c>
    </row>
    <row r="117" spans="1:6" ht="19.5" customHeight="1" x14ac:dyDescent="0.3">
      <c r="A117" s="18"/>
      <c r="B117" s="3"/>
      <c r="C117" s="18"/>
      <c r="D117" s="18"/>
      <c r="E117" s="37" t="s">
        <v>41</v>
      </c>
      <c r="F117" s="38">
        <f>SUM(F115:F116)</f>
        <v>0</v>
      </c>
    </row>
    <row r="118" spans="1:6" ht="15.75" customHeight="1" x14ac:dyDescent="0.3">
      <c r="A118" s="3"/>
      <c r="B118" s="3"/>
      <c r="C118" s="3"/>
      <c r="D118" s="3"/>
      <c r="E118" s="1"/>
      <c r="F118" s="1"/>
    </row>
    <row r="119" spans="1:6" ht="15.75" customHeight="1" x14ac:dyDescent="0.3">
      <c r="A119" s="3"/>
      <c r="B119" s="3"/>
      <c r="C119" s="3"/>
      <c r="D119" s="3"/>
      <c r="E119" s="1" t="s">
        <v>42</v>
      </c>
      <c r="F119" s="1"/>
    </row>
    <row r="120" spans="1:6" ht="15.75" customHeight="1" x14ac:dyDescent="0.3"/>
    <row r="121" spans="1:6" ht="15.75" customHeight="1" x14ac:dyDescent="0.3">
      <c r="A121" s="3"/>
      <c r="B121" s="3"/>
      <c r="C121" s="3"/>
      <c r="D121" s="3"/>
      <c r="E121" s="28"/>
      <c r="F121" s="28"/>
    </row>
    <row r="122" spans="1:6" ht="15.75" customHeight="1" x14ac:dyDescent="0.3">
      <c r="A122" s="3"/>
      <c r="B122" s="3"/>
      <c r="C122" s="3"/>
      <c r="D122" s="3"/>
      <c r="E122" s="3" t="s">
        <v>43</v>
      </c>
      <c r="F122" s="3"/>
    </row>
    <row r="123" spans="1:6" ht="15.75" customHeight="1" x14ac:dyDescent="0.3"/>
    <row r="124" spans="1:6" ht="15.75" customHeight="1" x14ac:dyDescent="0.3"/>
    <row r="125" spans="1:6" ht="15.75" customHeight="1" thickBot="1" x14ac:dyDescent="0.35">
      <c r="A125" s="28"/>
      <c r="B125" s="28"/>
      <c r="C125" s="29" t="s">
        <v>44</v>
      </c>
      <c r="D125" s="3"/>
      <c r="E125" s="28"/>
      <c r="F125" s="28"/>
    </row>
    <row r="126" spans="1:6" ht="15.75" customHeight="1" x14ac:dyDescent="0.3">
      <c r="A126" s="3" t="s">
        <v>45</v>
      </c>
      <c r="B126" s="3"/>
      <c r="C126" s="3"/>
      <c r="D126" s="3"/>
      <c r="E126" s="3" t="s">
        <v>46</v>
      </c>
      <c r="F126" s="3"/>
    </row>
    <row r="127" spans="1:6" ht="15.75" customHeight="1" x14ac:dyDescent="0.3"/>
    <row r="128" spans="1:6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pageMargins left="0.2" right="0.18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2024-03-27T13:17:39Z</cp:lastPrinted>
  <dcterms:created xsi:type="dcterms:W3CDTF">2022-02-28T09:37:35Z</dcterms:created>
  <dcterms:modified xsi:type="dcterms:W3CDTF">2024-03-29T19:22:20Z</dcterms:modified>
</cp:coreProperties>
</file>