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ana Torer\Desktop\"/>
    </mc:Choice>
  </mc:AlternateContent>
  <bookViews>
    <workbookView xWindow="0" yWindow="0" windowWidth="25200" windowHeight="11895" activeTab="3"/>
  </bookViews>
  <sheets>
    <sheet name="OPĆI DIO" sheetId="7" r:id="rId1"/>
    <sheet name="PRIHODI" sheetId="8" r:id="rId2"/>
    <sheet name="RASHODI" sheetId="3" r:id="rId3"/>
    <sheet name="OBRAZLOŽENJE" sheetId="6" r:id="rId4"/>
  </sheets>
  <externalReferences>
    <externalReference r:id="rId5"/>
  </externalReference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RASHODI!$A$1:$Q$168</definedName>
  </definedNames>
  <calcPr calcId="162913"/>
</workbook>
</file>

<file path=xl/calcChain.xml><?xml version="1.0" encoding="utf-8"?>
<calcChain xmlns="http://schemas.openxmlformats.org/spreadsheetml/2006/main">
  <c r="E38" i="3" l="1"/>
  <c r="G38" i="3"/>
  <c r="H38" i="3"/>
  <c r="I38" i="3"/>
  <c r="J38" i="3"/>
  <c r="K38" i="3"/>
  <c r="L38" i="3"/>
  <c r="M38" i="3"/>
  <c r="N38" i="3"/>
  <c r="O38" i="3"/>
  <c r="P38" i="3"/>
  <c r="Q38" i="3"/>
  <c r="E44" i="3"/>
  <c r="E43" i="3" s="1"/>
  <c r="G44" i="3"/>
  <c r="G43" i="3" s="1"/>
  <c r="H44" i="3"/>
  <c r="H43" i="3" s="1"/>
  <c r="I44" i="3"/>
  <c r="I43" i="3" s="1"/>
  <c r="J44" i="3"/>
  <c r="J43" i="3" s="1"/>
  <c r="K44" i="3"/>
  <c r="K43" i="3" s="1"/>
  <c r="L44" i="3"/>
  <c r="L43" i="3" s="1"/>
  <c r="M44" i="3"/>
  <c r="M43" i="3" s="1"/>
  <c r="N44" i="3"/>
  <c r="N43" i="3" s="1"/>
  <c r="O44" i="3"/>
  <c r="O43" i="3" s="1"/>
  <c r="P44" i="3"/>
  <c r="P43" i="3" s="1"/>
  <c r="Q44" i="3"/>
  <c r="Q43" i="3" s="1"/>
  <c r="E54" i="3"/>
  <c r="G54" i="3"/>
  <c r="H54" i="3"/>
  <c r="I54" i="3"/>
  <c r="J54" i="3"/>
  <c r="K54" i="3"/>
  <c r="L54" i="3"/>
  <c r="M54" i="3"/>
  <c r="N54" i="3"/>
  <c r="O54" i="3"/>
  <c r="P54" i="3"/>
  <c r="Q54" i="3"/>
  <c r="E56" i="3"/>
  <c r="G56" i="3"/>
  <c r="H56" i="3"/>
  <c r="I56" i="3"/>
  <c r="J56" i="3"/>
  <c r="K56" i="3"/>
  <c r="L56" i="3"/>
  <c r="M56" i="3"/>
  <c r="N56" i="3"/>
  <c r="O56" i="3"/>
  <c r="P56" i="3"/>
  <c r="Q56" i="3"/>
  <c r="E71" i="3"/>
  <c r="E70" i="3" s="1"/>
  <c r="G71" i="3"/>
  <c r="G70" i="3" s="1"/>
  <c r="H71" i="3"/>
  <c r="H70" i="3" s="1"/>
  <c r="I71" i="3"/>
  <c r="I70" i="3" s="1"/>
  <c r="J71" i="3"/>
  <c r="J70" i="3" s="1"/>
  <c r="K71" i="3"/>
  <c r="K70" i="3" s="1"/>
  <c r="L71" i="3"/>
  <c r="L70" i="3" s="1"/>
  <c r="M71" i="3"/>
  <c r="M70" i="3" s="1"/>
  <c r="N71" i="3"/>
  <c r="N70" i="3" s="1"/>
  <c r="O71" i="3"/>
  <c r="O70" i="3" s="1"/>
  <c r="P71" i="3"/>
  <c r="P70" i="3" s="1"/>
  <c r="Q71" i="3"/>
  <c r="Q70" i="3" s="1"/>
  <c r="E74" i="3"/>
  <c r="E73" i="3" s="1"/>
  <c r="G74" i="3"/>
  <c r="G73" i="3" s="1"/>
  <c r="H74" i="3"/>
  <c r="H73" i="3" s="1"/>
  <c r="I74" i="3"/>
  <c r="I73" i="3" s="1"/>
  <c r="J74" i="3"/>
  <c r="J73" i="3" s="1"/>
  <c r="K74" i="3"/>
  <c r="K73" i="3" s="1"/>
  <c r="L74" i="3"/>
  <c r="L73" i="3" s="1"/>
  <c r="M74" i="3"/>
  <c r="M73" i="3" s="1"/>
  <c r="N74" i="3"/>
  <c r="N73" i="3" s="1"/>
  <c r="O74" i="3"/>
  <c r="O73" i="3" s="1"/>
  <c r="P74" i="3"/>
  <c r="P73" i="3" s="1"/>
  <c r="Q74" i="3"/>
  <c r="Q73" i="3" s="1"/>
  <c r="E78" i="3"/>
  <c r="E77" i="3" s="1"/>
  <c r="E76" i="3" s="1"/>
  <c r="G78" i="3"/>
  <c r="G77" i="3" s="1"/>
  <c r="G76" i="3" s="1"/>
  <c r="H78" i="3"/>
  <c r="H77" i="3" s="1"/>
  <c r="H76" i="3" s="1"/>
  <c r="I78" i="3"/>
  <c r="I77" i="3" s="1"/>
  <c r="I76" i="3" s="1"/>
  <c r="J78" i="3"/>
  <c r="J77" i="3" s="1"/>
  <c r="J76" i="3" s="1"/>
  <c r="K78" i="3"/>
  <c r="K77" i="3" s="1"/>
  <c r="K76" i="3" s="1"/>
  <c r="L78" i="3"/>
  <c r="L77" i="3" s="1"/>
  <c r="L76" i="3" s="1"/>
  <c r="M78" i="3"/>
  <c r="M77" i="3" s="1"/>
  <c r="M76" i="3" s="1"/>
  <c r="N78" i="3"/>
  <c r="N77" i="3" s="1"/>
  <c r="N76" i="3" s="1"/>
  <c r="O78" i="3"/>
  <c r="O77" i="3" s="1"/>
  <c r="O76" i="3" s="1"/>
  <c r="P78" i="3"/>
  <c r="P77" i="3" s="1"/>
  <c r="P76" i="3" s="1"/>
  <c r="Q78" i="3"/>
  <c r="Q77" i="3" s="1"/>
  <c r="Q76" i="3" s="1"/>
  <c r="E82" i="3"/>
  <c r="E81" i="3" s="1"/>
  <c r="E80" i="3" s="1"/>
  <c r="G82" i="3"/>
  <c r="G81" i="3" s="1"/>
  <c r="G80" i="3" s="1"/>
  <c r="H82" i="3"/>
  <c r="H81" i="3" s="1"/>
  <c r="H80" i="3" s="1"/>
  <c r="I82" i="3"/>
  <c r="I81" i="3" s="1"/>
  <c r="I80" i="3" s="1"/>
  <c r="J82" i="3"/>
  <c r="J81" i="3" s="1"/>
  <c r="J80" i="3" s="1"/>
  <c r="K82" i="3"/>
  <c r="K81" i="3" s="1"/>
  <c r="K80" i="3" s="1"/>
  <c r="L82" i="3"/>
  <c r="L81" i="3" s="1"/>
  <c r="L80" i="3" s="1"/>
  <c r="M82" i="3"/>
  <c r="M81" i="3" s="1"/>
  <c r="M80" i="3" s="1"/>
  <c r="N82" i="3"/>
  <c r="N81" i="3" s="1"/>
  <c r="N80" i="3" s="1"/>
  <c r="O82" i="3"/>
  <c r="O81" i="3" s="1"/>
  <c r="O80" i="3" s="1"/>
  <c r="P82" i="3"/>
  <c r="P81" i="3" s="1"/>
  <c r="P80" i="3" s="1"/>
  <c r="Q82" i="3"/>
  <c r="Q81" i="3" s="1"/>
  <c r="Q80" i="3" s="1"/>
  <c r="E86" i="3"/>
  <c r="E85" i="3" s="1"/>
  <c r="E84" i="3" s="1"/>
  <c r="G86" i="3"/>
  <c r="G85" i="3" s="1"/>
  <c r="G84" i="3" s="1"/>
  <c r="H86" i="3"/>
  <c r="H85" i="3" s="1"/>
  <c r="H84" i="3" s="1"/>
  <c r="I86" i="3"/>
  <c r="I85" i="3" s="1"/>
  <c r="I84" i="3" s="1"/>
  <c r="J86" i="3"/>
  <c r="J85" i="3" s="1"/>
  <c r="J84" i="3" s="1"/>
  <c r="K86" i="3"/>
  <c r="K85" i="3" s="1"/>
  <c r="K84" i="3" s="1"/>
  <c r="L86" i="3"/>
  <c r="L85" i="3" s="1"/>
  <c r="L84" i="3" s="1"/>
  <c r="M86" i="3"/>
  <c r="M85" i="3" s="1"/>
  <c r="M84" i="3" s="1"/>
  <c r="N86" i="3"/>
  <c r="N85" i="3" s="1"/>
  <c r="N84" i="3" s="1"/>
  <c r="O86" i="3"/>
  <c r="O85" i="3" s="1"/>
  <c r="O84" i="3" s="1"/>
  <c r="P86" i="3"/>
  <c r="P85" i="3" s="1"/>
  <c r="P84" i="3" s="1"/>
  <c r="Q86" i="3"/>
  <c r="Q85" i="3" s="1"/>
  <c r="Q84" i="3" s="1"/>
  <c r="E90" i="3"/>
  <c r="E89" i="3" s="1"/>
  <c r="E88" i="3" s="1"/>
  <c r="G90" i="3"/>
  <c r="G89" i="3" s="1"/>
  <c r="G88" i="3" s="1"/>
  <c r="H90" i="3"/>
  <c r="H89" i="3" s="1"/>
  <c r="H88" i="3" s="1"/>
  <c r="I90" i="3"/>
  <c r="I89" i="3" s="1"/>
  <c r="I88" i="3" s="1"/>
  <c r="J90" i="3"/>
  <c r="J89" i="3" s="1"/>
  <c r="J88" i="3" s="1"/>
  <c r="K90" i="3"/>
  <c r="K89" i="3" s="1"/>
  <c r="K88" i="3" s="1"/>
  <c r="L90" i="3"/>
  <c r="L89" i="3" s="1"/>
  <c r="L88" i="3" s="1"/>
  <c r="M90" i="3"/>
  <c r="M89" i="3" s="1"/>
  <c r="M88" i="3" s="1"/>
  <c r="N90" i="3"/>
  <c r="N89" i="3" s="1"/>
  <c r="N88" i="3" s="1"/>
  <c r="O90" i="3"/>
  <c r="O89" i="3" s="1"/>
  <c r="O88" i="3" s="1"/>
  <c r="P90" i="3"/>
  <c r="P89" i="3" s="1"/>
  <c r="P88" i="3" s="1"/>
  <c r="Q90" i="3"/>
  <c r="Q89" i="3" s="1"/>
  <c r="Q88" i="3" s="1"/>
  <c r="E94" i="3"/>
  <c r="G94" i="3"/>
  <c r="H94" i="3"/>
  <c r="I94" i="3"/>
  <c r="J94" i="3"/>
  <c r="K94" i="3"/>
  <c r="L94" i="3"/>
  <c r="M94" i="3"/>
  <c r="N94" i="3"/>
  <c r="O94" i="3"/>
  <c r="P94" i="3"/>
  <c r="Q94" i="3"/>
  <c r="E96" i="3"/>
  <c r="G96" i="3"/>
  <c r="H96" i="3"/>
  <c r="I96" i="3"/>
  <c r="J96" i="3"/>
  <c r="K96" i="3"/>
  <c r="L96" i="3"/>
  <c r="M96" i="3"/>
  <c r="N96" i="3"/>
  <c r="O96" i="3"/>
  <c r="P96" i="3"/>
  <c r="Q96" i="3"/>
  <c r="E100" i="3"/>
  <c r="E99" i="3" s="1"/>
  <c r="E98" i="3" s="1"/>
  <c r="G100" i="3"/>
  <c r="G99" i="3" s="1"/>
  <c r="G98" i="3" s="1"/>
  <c r="H100" i="3"/>
  <c r="H99" i="3" s="1"/>
  <c r="H98" i="3" s="1"/>
  <c r="I100" i="3"/>
  <c r="I99" i="3" s="1"/>
  <c r="I98" i="3" s="1"/>
  <c r="J100" i="3"/>
  <c r="J99" i="3" s="1"/>
  <c r="J98" i="3" s="1"/>
  <c r="K100" i="3"/>
  <c r="K99" i="3" s="1"/>
  <c r="K98" i="3" s="1"/>
  <c r="L100" i="3"/>
  <c r="L99" i="3" s="1"/>
  <c r="L98" i="3" s="1"/>
  <c r="M100" i="3"/>
  <c r="M99" i="3" s="1"/>
  <c r="M98" i="3" s="1"/>
  <c r="N100" i="3"/>
  <c r="N99" i="3" s="1"/>
  <c r="N98" i="3" s="1"/>
  <c r="O100" i="3"/>
  <c r="O99" i="3" s="1"/>
  <c r="O98" i="3" s="1"/>
  <c r="P100" i="3"/>
  <c r="P99" i="3" s="1"/>
  <c r="P98" i="3" s="1"/>
  <c r="Q100" i="3"/>
  <c r="Q99" i="3" s="1"/>
  <c r="Q98" i="3" s="1"/>
  <c r="E104" i="3"/>
  <c r="E103" i="3" s="1"/>
  <c r="E102" i="3" s="1"/>
  <c r="G104" i="3"/>
  <c r="G103" i="3" s="1"/>
  <c r="G102" i="3" s="1"/>
  <c r="H104" i="3"/>
  <c r="H103" i="3" s="1"/>
  <c r="H102" i="3" s="1"/>
  <c r="I104" i="3"/>
  <c r="I103" i="3" s="1"/>
  <c r="I102" i="3" s="1"/>
  <c r="J104" i="3"/>
  <c r="J103" i="3" s="1"/>
  <c r="J102" i="3" s="1"/>
  <c r="K104" i="3"/>
  <c r="K103" i="3" s="1"/>
  <c r="K102" i="3" s="1"/>
  <c r="L104" i="3"/>
  <c r="L103" i="3" s="1"/>
  <c r="L102" i="3" s="1"/>
  <c r="M104" i="3"/>
  <c r="M103" i="3" s="1"/>
  <c r="M102" i="3" s="1"/>
  <c r="N104" i="3"/>
  <c r="N103" i="3" s="1"/>
  <c r="N102" i="3" s="1"/>
  <c r="O104" i="3"/>
  <c r="O103" i="3" s="1"/>
  <c r="O102" i="3" s="1"/>
  <c r="P104" i="3"/>
  <c r="P103" i="3" s="1"/>
  <c r="P102" i="3" s="1"/>
  <c r="Q104" i="3"/>
  <c r="Q103" i="3" s="1"/>
  <c r="Q102" i="3" s="1"/>
  <c r="E109" i="3"/>
  <c r="G109" i="3"/>
  <c r="H109" i="3"/>
  <c r="I109" i="3"/>
  <c r="J109" i="3"/>
  <c r="K109" i="3"/>
  <c r="L109" i="3"/>
  <c r="M109" i="3"/>
  <c r="N109" i="3"/>
  <c r="O109" i="3"/>
  <c r="P109" i="3"/>
  <c r="Q109" i="3"/>
  <c r="E111" i="3"/>
  <c r="G111" i="3"/>
  <c r="H111" i="3"/>
  <c r="I111" i="3"/>
  <c r="J111" i="3"/>
  <c r="K111" i="3"/>
  <c r="L111" i="3"/>
  <c r="M111" i="3"/>
  <c r="N111" i="3"/>
  <c r="O111" i="3"/>
  <c r="P111" i="3"/>
  <c r="Q111" i="3"/>
  <c r="E113" i="3"/>
  <c r="G113" i="3"/>
  <c r="H113" i="3"/>
  <c r="I113" i="3"/>
  <c r="J113" i="3"/>
  <c r="K113" i="3"/>
  <c r="L113" i="3"/>
  <c r="M113" i="3"/>
  <c r="N113" i="3"/>
  <c r="O113" i="3"/>
  <c r="P113" i="3"/>
  <c r="Q113" i="3"/>
  <c r="E117" i="3"/>
  <c r="G117" i="3"/>
  <c r="H117" i="3"/>
  <c r="I117" i="3"/>
  <c r="J117" i="3"/>
  <c r="K117" i="3"/>
  <c r="L117" i="3"/>
  <c r="M117" i="3"/>
  <c r="N117" i="3"/>
  <c r="O117" i="3"/>
  <c r="P117" i="3"/>
  <c r="Q117" i="3"/>
  <c r="E119" i="3"/>
  <c r="G119" i="3"/>
  <c r="H119" i="3"/>
  <c r="I119" i="3"/>
  <c r="J119" i="3"/>
  <c r="K119" i="3"/>
  <c r="L119" i="3"/>
  <c r="M119" i="3"/>
  <c r="N119" i="3"/>
  <c r="O119" i="3"/>
  <c r="P119" i="3"/>
  <c r="Q119" i="3"/>
  <c r="E123" i="3"/>
  <c r="E122" i="3" s="1"/>
  <c r="E121" i="3" s="1"/>
  <c r="G123" i="3"/>
  <c r="H123" i="3"/>
  <c r="I123" i="3"/>
  <c r="J123" i="3"/>
  <c r="K123" i="3"/>
  <c r="L123" i="3"/>
  <c r="M123" i="3"/>
  <c r="N123" i="3"/>
  <c r="O123" i="3"/>
  <c r="P123" i="3"/>
  <c r="Q123" i="3"/>
  <c r="E125" i="3"/>
  <c r="G125" i="3"/>
  <c r="H125" i="3"/>
  <c r="I125" i="3"/>
  <c r="J125" i="3"/>
  <c r="K125" i="3"/>
  <c r="L125" i="3"/>
  <c r="M125" i="3"/>
  <c r="N125" i="3"/>
  <c r="O125" i="3"/>
  <c r="P125" i="3"/>
  <c r="Q125" i="3"/>
  <c r="E131" i="3"/>
  <c r="G131" i="3"/>
  <c r="H131" i="3"/>
  <c r="I131" i="3"/>
  <c r="J131" i="3"/>
  <c r="K131" i="3"/>
  <c r="L131" i="3"/>
  <c r="M131" i="3"/>
  <c r="N131" i="3"/>
  <c r="O131" i="3"/>
  <c r="P131" i="3"/>
  <c r="Q131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E137" i="3"/>
  <c r="G137" i="3"/>
  <c r="H137" i="3"/>
  <c r="I137" i="3"/>
  <c r="J137" i="3"/>
  <c r="K137" i="3"/>
  <c r="L137" i="3"/>
  <c r="M137" i="3"/>
  <c r="N137" i="3"/>
  <c r="O137" i="3"/>
  <c r="O136" i="3" s="1"/>
  <c r="O135" i="3" s="1"/>
  <c r="P137" i="3"/>
  <c r="Q137" i="3"/>
  <c r="E140" i="3"/>
  <c r="G140" i="3"/>
  <c r="H140" i="3"/>
  <c r="I140" i="3"/>
  <c r="J140" i="3"/>
  <c r="K140" i="3"/>
  <c r="L140" i="3"/>
  <c r="M140" i="3"/>
  <c r="N140" i="3"/>
  <c r="O140" i="3"/>
  <c r="P140" i="3"/>
  <c r="Q140" i="3"/>
  <c r="E142" i="3"/>
  <c r="G142" i="3"/>
  <c r="H142" i="3"/>
  <c r="I142" i="3"/>
  <c r="J142" i="3"/>
  <c r="K142" i="3"/>
  <c r="L142" i="3"/>
  <c r="M142" i="3"/>
  <c r="N142" i="3"/>
  <c r="O142" i="3"/>
  <c r="P142" i="3"/>
  <c r="Q142" i="3"/>
  <c r="E146" i="3"/>
  <c r="E145" i="3" s="1"/>
  <c r="E144" i="3" s="1"/>
  <c r="G146" i="3"/>
  <c r="G145" i="3" s="1"/>
  <c r="G144" i="3" s="1"/>
  <c r="H146" i="3"/>
  <c r="H145" i="3" s="1"/>
  <c r="H144" i="3" s="1"/>
  <c r="I146" i="3"/>
  <c r="I145" i="3" s="1"/>
  <c r="I144" i="3" s="1"/>
  <c r="J146" i="3"/>
  <c r="J145" i="3" s="1"/>
  <c r="J144" i="3" s="1"/>
  <c r="K146" i="3"/>
  <c r="K145" i="3" s="1"/>
  <c r="K144" i="3" s="1"/>
  <c r="L146" i="3"/>
  <c r="L145" i="3" s="1"/>
  <c r="L144" i="3" s="1"/>
  <c r="M146" i="3"/>
  <c r="M145" i="3" s="1"/>
  <c r="M144" i="3" s="1"/>
  <c r="N146" i="3"/>
  <c r="N145" i="3" s="1"/>
  <c r="N144" i="3" s="1"/>
  <c r="O146" i="3"/>
  <c r="O145" i="3" s="1"/>
  <c r="O144" i="3" s="1"/>
  <c r="P146" i="3"/>
  <c r="P145" i="3" s="1"/>
  <c r="P144" i="3" s="1"/>
  <c r="Q146" i="3"/>
  <c r="Q145" i="3" s="1"/>
  <c r="Q144" i="3" s="1"/>
  <c r="F118" i="3"/>
  <c r="F115" i="3"/>
  <c r="D115" i="3" s="1"/>
  <c r="F114" i="3"/>
  <c r="F112" i="3"/>
  <c r="F110" i="3"/>
  <c r="G136" i="3" l="1"/>
  <c r="G135" i="3" s="1"/>
  <c r="K130" i="3"/>
  <c r="K129" i="3" s="1"/>
  <c r="K122" i="3"/>
  <c r="K121" i="3" s="1"/>
  <c r="K116" i="3"/>
  <c r="F117" i="3"/>
  <c r="D118" i="3"/>
  <c r="D117" i="3" s="1"/>
  <c r="E130" i="3"/>
  <c r="E129" i="3" s="1"/>
  <c r="N93" i="3"/>
  <c r="N92" i="3" s="1"/>
  <c r="G53" i="3"/>
  <c r="G52" i="3" s="1"/>
  <c r="G51" i="3" s="1"/>
  <c r="F113" i="3"/>
  <c r="D114" i="3"/>
  <c r="D113" i="3" s="1"/>
  <c r="P108" i="3"/>
  <c r="P107" i="3" s="1"/>
  <c r="P106" i="3" s="1"/>
  <c r="L108" i="3"/>
  <c r="P93" i="3"/>
  <c r="P92" i="3" s="1"/>
  <c r="L93" i="3"/>
  <c r="L92" i="3" s="1"/>
  <c r="H93" i="3"/>
  <c r="H92" i="3" s="1"/>
  <c r="M53" i="3"/>
  <c r="M52" i="3" s="1"/>
  <c r="M51" i="3" s="1"/>
  <c r="I53" i="3"/>
  <c r="I52" i="3" s="1"/>
  <c r="I51" i="3" s="1"/>
  <c r="K136" i="3"/>
  <c r="K135" i="3" s="1"/>
  <c r="O130" i="3"/>
  <c r="O129" i="3" s="1"/>
  <c r="O128" i="3" s="1"/>
  <c r="G130" i="3"/>
  <c r="G129" i="3" s="1"/>
  <c r="O122" i="3"/>
  <c r="O121" i="3" s="1"/>
  <c r="G122" i="3"/>
  <c r="G121" i="3" s="1"/>
  <c r="O116" i="3"/>
  <c r="G116" i="3"/>
  <c r="F109" i="3"/>
  <c r="D110" i="3"/>
  <c r="D109" i="3" s="1"/>
  <c r="D108" i="3" s="1"/>
  <c r="J93" i="3"/>
  <c r="J92" i="3" s="1"/>
  <c r="O53" i="3"/>
  <c r="O52" i="3" s="1"/>
  <c r="O51" i="3" s="1"/>
  <c r="K53" i="3"/>
  <c r="K52" i="3" s="1"/>
  <c r="K51" i="3" s="1"/>
  <c r="F111" i="3"/>
  <c r="F108" i="3" s="1"/>
  <c r="D112" i="3"/>
  <c r="D111" i="3" s="1"/>
  <c r="Q130" i="3"/>
  <c r="Q129" i="3" s="1"/>
  <c r="M130" i="3"/>
  <c r="M129" i="3" s="1"/>
  <c r="I130" i="3"/>
  <c r="I129" i="3" s="1"/>
  <c r="Q122" i="3"/>
  <c r="Q121" i="3" s="1"/>
  <c r="M122" i="3"/>
  <c r="M121" i="3" s="1"/>
  <c r="I122" i="3"/>
  <c r="I121" i="3" s="1"/>
  <c r="M116" i="3"/>
  <c r="I116" i="3"/>
  <c r="Q116" i="3"/>
  <c r="Q53" i="3"/>
  <c r="Q52" i="3" s="1"/>
  <c r="Q51" i="3" s="1"/>
  <c r="E116" i="3"/>
  <c r="E53" i="3"/>
  <c r="E52" i="3" s="1"/>
  <c r="E51" i="3" s="1"/>
  <c r="H108" i="3"/>
  <c r="Q136" i="3"/>
  <c r="Q135" i="3" s="1"/>
  <c r="Q128" i="3" s="1"/>
  <c r="M136" i="3"/>
  <c r="M135" i="3" s="1"/>
  <c r="M128" i="3" s="1"/>
  <c r="I136" i="3"/>
  <c r="I135" i="3" s="1"/>
  <c r="E136" i="3"/>
  <c r="E135" i="3" s="1"/>
  <c r="K128" i="3"/>
  <c r="G128" i="3"/>
  <c r="N108" i="3"/>
  <c r="J108" i="3"/>
  <c r="P136" i="3"/>
  <c r="P135" i="3" s="1"/>
  <c r="L136" i="3"/>
  <c r="L135" i="3" s="1"/>
  <c r="H136" i="3"/>
  <c r="H135" i="3" s="1"/>
  <c r="N130" i="3"/>
  <c r="N129" i="3" s="1"/>
  <c r="J130" i="3"/>
  <c r="J129" i="3" s="1"/>
  <c r="P122" i="3"/>
  <c r="P121" i="3" s="1"/>
  <c r="L122" i="3"/>
  <c r="L121" i="3" s="1"/>
  <c r="H122" i="3"/>
  <c r="H121" i="3" s="1"/>
  <c r="N116" i="3"/>
  <c r="J116" i="3"/>
  <c r="Q108" i="3"/>
  <c r="M108" i="3"/>
  <c r="M107" i="3" s="1"/>
  <c r="M106" i="3" s="1"/>
  <c r="I108" i="3"/>
  <c r="I107" i="3" s="1"/>
  <c r="I106" i="3" s="1"/>
  <c r="E108" i="3"/>
  <c r="Q93" i="3"/>
  <c r="Q92" i="3" s="1"/>
  <c r="M93" i="3"/>
  <c r="M92" i="3" s="1"/>
  <c r="I93" i="3"/>
  <c r="I92" i="3" s="1"/>
  <c r="E93" i="3"/>
  <c r="E92" i="3" s="1"/>
  <c r="P53" i="3"/>
  <c r="P52" i="3" s="1"/>
  <c r="P51" i="3" s="1"/>
  <c r="L53" i="3"/>
  <c r="L52" i="3" s="1"/>
  <c r="L51" i="3" s="1"/>
  <c r="H53" i="3"/>
  <c r="H52" i="3" s="1"/>
  <c r="H51" i="3" s="1"/>
  <c r="I128" i="3"/>
  <c r="N136" i="3"/>
  <c r="N135" i="3" s="1"/>
  <c r="J136" i="3"/>
  <c r="J135" i="3" s="1"/>
  <c r="P130" i="3"/>
  <c r="P129" i="3" s="1"/>
  <c r="L130" i="3"/>
  <c r="L129" i="3" s="1"/>
  <c r="L128" i="3" s="1"/>
  <c r="H130" i="3"/>
  <c r="H129" i="3" s="1"/>
  <c r="H128" i="3" s="1"/>
  <c r="N122" i="3"/>
  <c r="N121" i="3" s="1"/>
  <c r="J122" i="3"/>
  <c r="J121" i="3" s="1"/>
  <c r="P116" i="3"/>
  <c r="L116" i="3"/>
  <c r="L107" i="3" s="1"/>
  <c r="L106" i="3" s="1"/>
  <c r="H116" i="3"/>
  <c r="O108" i="3"/>
  <c r="K108" i="3"/>
  <c r="G108" i="3"/>
  <c r="G107" i="3" s="1"/>
  <c r="G106" i="3" s="1"/>
  <c r="O93" i="3"/>
  <c r="O92" i="3" s="1"/>
  <c r="K93" i="3"/>
  <c r="K92" i="3" s="1"/>
  <c r="G93" i="3"/>
  <c r="G92" i="3" s="1"/>
  <c r="N53" i="3"/>
  <c r="N52" i="3" s="1"/>
  <c r="N51" i="3" s="1"/>
  <c r="J53" i="3"/>
  <c r="J52" i="3" s="1"/>
  <c r="J51" i="3" s="1"/>
  <c r="K107" i="3" l="1"/>
  <c r="K106" i="3" s="1"/>
  <c r="O107" i="3"/>
  <c r="O106" i="3" s="1"/>
  <c r="P128" i="3"/>
  <c r="E128" i="3"/>
  <c r="Q107" i="3"/>
  <c r="Q106" i="3" s="1"/>
  <c r="E107" i="3"/>
  <c r="E106" i="3" s="1"/>
  <c r="H107" i="3"/>
  <c r="H106" i="3" s="1"/>
  <c r="J128" i="3"/>
  <c r="N107" i="3"/>
  <c r="N106" i="3" s="1"/>
  <c r="N128" i="3"/>
  <c r="J107" i="3"/>
  <c r="J106" i="3" s="1"/>
  <c r="G137" i="8"/>
  <c r="G136" i="8" s="1"/>
  <c r="G141" i="8" s="1"/>
  <c r="F137" i="8"/>
  <c r="F136" i="8" s="1"/>
  <c r="F141" i="8" s="1"/>
  <c r="E137" i="8"/>
  <c r="E136" i="8" s="1"/>
  <c r="E141" i="8" s="1"/>
  <c r="G131" i="8"/>
  <c r="F131" i="8"/>
  <c r="E131" i="8"/>
  <c r="G127" i="8"/>
  <c r="F127" i="8"/>
  <c r="E127" i="8"/>
  <c r="G125" i="8"/>
  <c r="F125" i="8"/>
  <c r="E125" i="8"/>
  <c r="G122" i="8"/>
  <c r="G121" i="8" s="1"/>
  <c r="F122" i="8"/>
  <c r="F121" i="8" s="1"/>
  <c r="E122" i="8"/>
  <c r="E121" i="8" s="1"/>
  <c r="C120" i="8"/>
  <c r="G119" i="8"/>
  <c r="F119" i="8"/>
  <c r="E119" i="8"/>
  <c r="C119" i="8"/>
  <c r="G117" i="8"/>
  <c r="F117" i="8"/>
  <c r="E117" i="8"/>
  <c r="G115" i="8"/>
  <c r="F115" i="8"/>
  <c r="E115" i="8"/>
  <c r="G111" i="8"/>
  <c r="G110" i="8" s="1"/>
  <c r="F111" i="8"/>
  <c r="F110" i="8" s="1"/>
  <c r="E111" i="8"/>
  <c r="E110" i="8" s="1"/>
  <c r="G106" i="8"/>
  <c r="F106" i="8"/>
  <c r="E106" i="8"/>
  <c r="G101" i="8"/>
  <c r="F101" i="8"/>
  <c r="E101" i="8"/>
  <c r="G99" i="8"/>
  <c r="F99" i="8"/>
  <c r="E99" i="8"/>
  <c r="G91" i="8"/>
  <c r="F91" i="8"/>
  <c r="E91" i="8"/>
  <c r="G87" i="8"/>
  <c r="F87" i="8"/>
  <c r="E87" i="8"/>
  <c r="G83" i="8"/>
  <c r="G82" i="8" s="1"/>
  <c r="F83" i="8"/>
  <c r="F82" i="8" s="1"/>
  <c r="E83" i="8"/>
  <c r="E82" i="8" s="1"/>
  <c r="G80" i="8"/>
  <c r="G79" i="8" s="1"/>
  <c r="F80" i="8"/>
  <c r="F79" i="8" s="1"/>
  <c r="E80" i="8"/>
  <c r="E79" i="8" s="1"/>
  <c r="G76" i="8"/>
  <c r="F76" i="8"/>
  <c r="E76" i="8"/>
  <c r="G73" i="8"/>
  <c r="F73" i="8"/>
  <c r="E73" i="8"/>
  <c r="G68" i="8"/>
  <c r="F68" i="8"/>
  <c r="E68" i="8"/>
  <c r="G63" i="8"/>
  <c r="F63" i="8"/>
  <c r="E63" i="8"/>
  <c r="G55" i="8"/>
  <c r="F55" i="8"/>
  <c r="E55" i="8"/>
  <c r="G47" i="8"/>
  <c r="F47" i="8"/>
  <c r="E47" i="8"/>
  <c r="G42" i="8"/>
  <c r="F42" i="8"/>
  <c r="E42" i="8"/>
  <c r="G34" i="8"/>
  <c r="F34" i="8"/>
  <c r="E34" i="8"/>
  <c r="G30" i="8"/>
  <c r="F30" i="8"/>
  <c r="E30" i="8"/>
  <c r="G27" i="8"/>
  <c r="F27" i="8"/>
  <c r="E27" i="8"/>
  <c r="G24" i="8"/>
  <c r="F24" i="8"/>
  <c r="E24" i="8"/>
  <c r="G21" i="8"/>
  <c r="F21" i="8"/>
  <c r="E21" i="8"/>
  <c r="G18" i="8"/>
  <c r="F18" i="8"/>
  <c r="E18" i="8"/>
  <c r="G13" i="8"/>
  <c r="F13" i="8"/>
  <c r="E13" i="8"/>
  <c r="G10" i="8"/>
  <c r="F10" i="8"/>
  <c r="E10" i="8"/>
  <c r="H22" i="7"/>
  <c r="G22" i="7"/>
  <c r="F22" i="7"/>
  <c r="H10" i="7"/>
  <c r="G10" i="7"/>
  <c r="F10" i="7"/>
  <c r="H7" i="7"/>
  <c r="G7" i="7"/>
  <c r="F7" i="7"/>
  <c r="E49" i="3"/>
  <c r="E48" i="3" s="1"/>
  <c r="G49" i="3"/>
  <c r="G48" i="3" s="1"/>
  <c r="H49" i="3"/>
  <c r="H48" i="3" s="1"/>
  <c r="I49" i="3"/>
  <c r="I48" i="3" s="1"/>
  <c r="J49" i="3"/>
  <c r="J48" i="3" s="1"/>
  <c r="K49" i="3"/>
  <c r="K48" i="3" s="1"/>
  <c r="L49" i="3"/>
  <c r="L48" i="3" s="1"/>
  <c r="M49" i="3"/>
  <c r="M48" i="3" s="1"/>
  <c r="N49" i="3"/>
  <c r="N48" i="3" s="1"/>
  <c r="O49" i="3"/>
  <c r="O48" i="3" s="1"/>
  <c r="P49" i="3"/>
  <c r="P48" i="3" s="1"/>
  <c r="Q49" i="3"/>
  <c r="Q48" i="3" s="1"/>
  <c r="F50" i="3"/>
  <c r="F49" i="3" s="1"/>
  <c r="F48" i="3" s="1"/>
  <c r="G33" i="8" l="1"/>
  <c r="E33" i="8"/>
  <c r="F33" i="8"/>
  <c r="E62" i="8"/>
  <c r="G72" i="8"/>
  <c r="F124" i="8"/>
  <c r="F113" i="8" s="1"/>
  <c r="G9" i="8"/>
  <c r="G62" i="8"/>
  <c r="G86" i="8"/>
  <c r="G85" i="8" s="1"/>
  <c r="G114" i="8"/>
  <c r="G13" i="7"/>
  <c r="G24" i="7" s="1"/>
  <c r="F62" i="8"/>
  <c r="F114" i="8"/>
  <c r="G124" i="8"/>
  <c r="H13" i="7"/>
  <c r="H24" i="7" s="1"/>
  <c r="E9" i="8"/>
  <c r="F9" i="8"/>
  <c r="E72" i="8"/>
  <c r="F72" i="8"/>
  <c r="E86" i="8"/>
  <c r="E85" i="8" s="1"/>
  <c r="F86" i="8"/>
  <c r="F85" i="8" s="1"/>
  <c r="E114" i="8"/>
  <c r="E124" i="8"/>
  <c r="F13" i="7"/>
  <c r="F24" i="7" s="1"/>
  <c r="D50" i="3"/>
  <c r="D49" i="3" s="1"/>
  <c r="D48" i="3" s="1"/>
  <c r="E113" i="8" l="1"/>
  <c r="E133" i="8" s="1"/>
  <c r="E142" i="8" s="1"/>
  <c r="G8" i="8"/>
  <c r="E8" i="8"/>
  <c r="F8" i="8"/>
  <c r="F133" i="8" s="1"/>
  <c r="F142" i="8" s="1"/>
  <c r="G113" i="8"/>
  <c r="G133" i="8" s="1"/>
  <c r="G142" i="8" s="1"/>
  <c r="F147" i="3"/>
  <c r="F146" i="3" s="1"/>
  <c r="F145" i="3" s="1"/>
  <c r="F144" i="3" s="1"/>
  <c r="E23" i="3" l="1"/>
  <c r="F126" i="3"/>
  <c r="F127" i="3"/>
  <c r="D127" i="3" s="1"/>
  <c r="E67" i="3"/>
  <c r="E65" i="3"/>
  <c r="E63" i="3"/>
  <c r="E28" i="3"/>
  <c r="E20" i="3"/>
  <c r="E19" i="3" l="1"/>
  <c r="E18" i="3" s="1"/>
  <c r="E17" i="3" s="1"/>
  <c r="F125" i="3"/>
  <c r="E62" i="3"/>
  <c r="E61" i="3" s="1"/>
  <c r="E60" i="3" s="1"/>
  <c r="E59" i="3" s="1"/>
  <c r="D126" i="3"/>
  <c r="G67" i="3"/>
  <c r="H67" i="3"/>
  <c r="I67" i="3"/>
  <c r="J67" i="3"/>
  <c r="K67" i="3"/>
  <c r="L67" i="3"/>
  <c r="M67" i="3"/>
  <c r="N67" i="3"/>
  <c r="O67" i="3"/>
  <c r="P67" i="3"/>
  <c r="Q67" i="3"/>
  <c r="F75" i="3"/>
  <c r="F74" i="3" s="1"/>
  <c r="F73" i="3" s="1"/>
  <c r="F72" i="3"/>
  <c r="F69" i="3"/>
  <c r="D69" i="3" s="1"/>
  <c r="F68" i="3"/>
  <c r="F66" i="3"/>
  <c r="D66" i="3" s="1"/>
  <c r="G65" i="3"/>
  <c r="H65" i="3"/>
  <c r="I65" i="3"/>
  <c r="J65" i="3"/>
  <c r="K65" i="3"/>
  <c r="L65" i="3"/>
  <c r="M65" i="3"/>
  <c r="N65" i="3"/>
  <c r="O65" i="3"/>
  <c r="P65" i="3"/>
  <c r="Q65" i="3"/>
  <c r="G63" i="3"/>
  <c r="H63" i="3"/>
  <c r="I63" i="3"/>
  <c r="J63" i="3"/>
  <c r="K63" i="3"/>
  <c r="L63" i="3"/>
  <c r="M63" i="3"/>
  <c r="N63" i="3"/>
  <c r="O63" i="3"/>
  <c r="P63" i="3"/>
  <c r="Q63" i="3"/>
  <c r="P20" i="3"/>
  <c r="Q20" i="3"/>
  <c r="P23" i="3"/>
  <c r="Q23" i="3"/>
  <c r="P28" i="3"/>
  <c r="Q28" i="3"/>
  <c r="O23" i="3"/>
  <c r="H23" i="3"/>
  <c r="I23" i="3"/>
  <c r="J23" i="3"/>
  <c r="K23" i="3"/>
  <c r="L23" i="3"/>
  <c r="M23" i="3"/>
  <c r="N23" i="3"/>
  <c r="G23" i="3"/>
  <c r="F143" i="3"/>
  <c r="F142" i="3" s="1"/>
  <c r="F141" i="3"/>
  <c r="F140" i="3" s="1"/>
  <c r="F139" i="3"/>
  <c r="D139" i="3" s="1"/>
  <c r="F138" i="3"/>
  <c r="F134" i="3"/>
  <c r="F133" i="3" s="1"/>
  <c r="F132" i="3"/>
  <c r="F124" i="3"/>
  <c r="F120" i="3"/>
  <c r="F119" i="3" s="1"/>
  <c r="F116" i="3" s="1"/>
  <c r="F107" i="3" s="1"/>
  <c r="F106" i="3" s="1"/>
  <c r="F105" i="3"/>
  <c r="F104" i="3" s="1"/>
  <c r="F103" i="3" s="1"/>
  <c r="F102" i="3" s="1"/>
  <c r="F101" i="3"/>
  <c r="F97" i="3"/>
  <c r="F96" i="3" s="1"/>
  <c r="F95" i="3"/>
  <c r="F94" i="3" s="1"/>
  <c r="F91" i="3"/>
  <c r="F90" i="3" s="1"/>
  <c r="F89" i="3" s="1"/>
  <c r="F88" i="3" s="1"/>
  <c r="F87" i="3"/>
  <c r="F86" i="3" s="1"/>
  <c r="F85" i="3" s="1"/>
  <c r="F84" i="3" s="1"/>
  <c r="F83" i="3"/>
  <c r="F82" i="3" s="1"/>
  <c r="F81" i="3" s="1"/>
  <c r="F80" i="3" s="1"/>
  <c r="F79" i="3"/>
  <c r="F78" i="3" s="1"/>
  <c r="F77" i="3" s="1"/>
  <c r="F76" i="3" s="1"/>
  <c r="F64" i="3"/>
  <c r="F58" i="3"/>
  <c r="D58" i="3" s="1"/>
  <c r="F57" i="3"/>
  <c r="F55" i="3"/>
  <c r="F54" i="3" s="1"/>
  <c r="F47" i="3"/>
  <c r="D47" i="3" s="1"/>
  <c r="F46" i="3"/>
  <c r="D46" i="3" s="1"/>
  <c r="F45" i="3"/>
  <c r="F42" i="3"/>
  <c r="D42" i="3" s="1"/>
  <c r="F41" i="3"/>
  <c r="D41" i="3" s="1"/>
  <c r="F40" i="3"/>
  <c r="D40" i="3" s="1"/>
  <c r="F39" i="3"/>
  <c r="F37" i="3"/>
  <c r="D37" i="3" s="1"/>
  <c r="F36" i="3"/>
  <c r="D36" i="3" s="1"/>
  <c r="F35" i="3"/>
  <c r="D35" i="3" s="1"/>
  <c r="F34" i="3"/>
  <c r="D34" i="3" s="1"/>
  <c r="F33" i="3"/>
  <c r="D33" i="3" s="1"/>
  <c r="F32" i="3"/>
  <c r="D32" i="3" s="1"/>
  <c r="F31" i="3"/>
  <c r="D31" i="3" s="1"/>
  <c r="F30" i="3"/>
  <c r="D30" i="3" s="1"/>
  <c r="F29" i="3"/>
  <c r="D29" i="3" s="1"/>
  <c r="F22" i="3"/>
  <c r="D22" i="3" s="1"/>
  <c r="F24" i="3"/>
  <c r="F25" i="3"/>
  <c r="D25" i="3" s="1"/>
  <c r="F26" i="3"/>
  <c r="D26" i="3" s="1"/>
  <c r="F27" i="3"/>
  <c r="D27" i="3" s="1"/>
  <c r="F21" i="3"/>
  <c r="O28" i="3"/>
  <c r="G28" i="3"/>
  <c r="H28" i="3"/>
  <c r="I28" i="3"/>
  <c r="J28" i="3"/>
  <c r="K28" i="3"/>
  <c r="L28" i="3"/>
  <c r="M28" i="3"/>
  <c r="N28" i="3"/>
  <c r="G20" i="3"/>
  <c r="G19" i="3" s="1"/>
  <c r="H20" i="3"/>
  <c r="H19" i="3" s="1"/>
  <c r="I20" i="3"/>
  <c r="J20" i="3"/>
  <c r="K20" i="3"/>
  <c r="K19" i="3" s="1"/>
  <c r="L20" i="3"/>
  <c r="L19" i="3" s="1"/>
  <c r="M20" i="3"/>
  <c r="M19" i="3" s="1"/>
  <c r="N20" i="3"/>
  <c r="N19" i="3" s="1"/>
  <c r="O20" i="3"/>
  <c r="J19" i="3" l="1"/>
  <c r="J18" i="3" s="1"/>
  <c r="J17" i="3" s="1"/>
  <c r="I19" i="3"/>
  <c r="D39" i="3"/>
  <c r="D38" i="3" s="1"/>
  <c r="F38" i="3"/>
  <c r="F44" i="3"/>
  <c r="F43" i="3" s="1"/>
  <c r="D57" i="3"/>
  <c r="F56" i="3"/>
  <c r="F53" i="3" s="1"/>
  <c r="F52" i="3" s="1"/>
  <c r="F51" i="3" s="1"/>
  <c r="D124" i="3"/>
  <c r="D123" i="3" s="1"/>
  <c r="F123" i="3"/>
  <c r="F122" i="3" s="1"/>
  <c r="F121" i="3" s="1"/>
  <c r="Q19" i="3"/>
  <c r="D101" i="3"/>
  <c r="D100" i="3" s="1"/>
  <c r="F100" i="3"/>
  <c r="F99" i="3" s="1"/>
  <c r="F98" i="3" s="1"/>
  <c r="D132" i="3"/>
  <c r="D131" i="3" s="1"/>
  <c r="F131" i="3"/>
  <c r="F130" i="3" s="1"/>
  <c r="F129" i="3" s="1"/>
  <c r="P19" i="3"/>
  <c r="P18" i="3" s="1"/>
  <c r="P17" i="3" s="1"/>
  <c r="O19" i="3"/>
  <c r="O18" i="3" s="1"/>
  <c r="O17" i="3" s="1"/>
  <c r="F93" i="3"/>
  <c r="F92" i="3" s="1"/>
  <c r="F137" i="3"/>
  <c r="F136" i="3" s="1"/>
  <c r="F135" i="3" s="1"/>
  <c r="D72" i="3"/>
  <c r="D71" i="3" s="1"/>
  <c r="F71" i="3"/>
  <c r="F70" i="3" s="1"/>
  <c r="H18" i="3"/>
  <c r="H17" i="3" s="1"/>
  <c r="L18" i="3"/>
  <c r="L17" i="3" s="1"/>
  <c r="M18" i="3"/>
  <c r="M17" i="3" s="1"/>
  <c r="I18" i="3"/>
  <c r="I17" i="3" s="1"/>
  <c r="Q18" i="3"/>
  <c r="Q17" i="3" s="1"/>
  <c r="D21" i="3"/>
  <c r="D20" i="3" s="1"/>
  <c r="D125" i="3"/>
  <c r="D65" i="3"/>
  <c r="Q62" i="3"/>
  <c r="Q61" i="3" s="1"/>
  <c r="Q60" i="3" s="1"/>
  <c r="Q59" i="3" s="1"/>
  <c r="M62" i="3"/>
  <c r="M61" i="3" s="1"/>
  <c r="M60" i="3" s="1"/>
  <c r="M59" i="3" s="1"/>
  <c r="K18" i="3"/>
  <c r="K17" i="3" s="1"/>
  <c r="P62" i="3"/>
  <c r="P61" i="3" s="1"/>
  <c r="P60" i="3" s="1"/>
  <c r="P59" i="3" s="1"/>
  <c r="L62" i="3"/>
  <c r="L61" i="3" s="1"/>
  <c r="L60" i="3" s="1"/>
  <c r="L59" i="3" s="1"/>
  <c r="H62" i="3"/>
  <c r="H61" i="3" s="1"/>
  <c r="H60" i="3" s="1"/>
  <c r="H59" i="3" s="1"/>
  <c r="N18" i="3"/>
  <c r="N17" i="3" s="1"/>
  <c r="O62" i="3"/>
  <c r="O61" i="3" s="1"/>
  <c r="O60" i="3" s="1"/>
  <c r="O59" i="3" s="1"/>
  <c r="I62" i="3"/>
  <c r="I61" i="3" s="1"/>
  <c r="I60" i="3" s="1"/>
  <c r="I59" i="3" s="1"/>
  <c r="D120" i="3"/>
  <c r="D24" i="3"/>
  <c r="F23" i="3"/>
  <c r="D28" i="3"/>
  <c r="D56" i="3"/>
  <c r="D83" i="3"/>
  <c r="D97" i="3"/>
  <c r="K62" i="3"/>
  <c r="K61" i="3" s="1"/>
  <c r="K60" i="3" s="1"/>
  <c r="K59" i="3" s="1"/>
  <c r="G62" i="3"/>
  <c r="G61" i="3" s="1"/>
  <c r="G60" i="3" s="1"/>
  <c r="G59" i="3" s="1"/>
  <c r="D75" i="3"/>
  <c r="D79" i="3"/>
  <c r="D138" i="3"/>
  <c r="D87" i="3"/>
  <c r="D141" i="3"/>
  <c r="F67" i="3"/>
  <c r="D68" i="3"/>
  <c r="D55" i="3"/>
  <c r="D95" i="3"/>
  <c r="D147" i="3"/>
  <c r="F20" i="3"/>
  <c r="D45" i="3"/>
  <c r="F63" i="3"/>
  <c r="D64" i="3"/>
  <c r="D91" i="3"/>
  <c r="D105" i="3"/>
  <c r="D134" i="3"/>
  <c r="D143" i="3"/>
  <c r="F28" i="3"/>
  <c r="E16" i="3"/>
  <c r="E148" i="3" s="1"/>
  <c r="F65" i="3"/>
  <c r="N62" i="3"/>
  <c r="N61" i="3" s="1"/>
  <c r="N60" i="3" s="1"/>
  <c r="N59" i="3" s="1"/>
  <c r="J62" i="3"/>
  <c r="J61" i="3" s="1"/>
  <c r="J60" i="3" s="1"/>
  <c r="J59" i="3" s="1"/>
  <c r="F19" i="3" l="1"/>
  <c r="F18" i="3" s="1"/>
  <c r="F17" i="3" s="1"/>
  <c r="F128" i="3"/>
  <c r="G18" i="3"/>
  <c r="D146" i="3"/>
  <c r="D142" i="3"/>
  <c r="D140" i="3"/>
  <c r="D137" i="3"/>
  <c r="D133" i="3"/>
  <c r="D122" i="3"/>
  <c r="D119" i="3"/>
  <c r="D116" i="3" s="1"/>
  <c r="D107" i="3" s="1"/>
  <c r="D104" i="3"/>
  <c r="D99" i="3"/>
  <c r="D96" i="3"/>
  <c r="D94" i="3"/>
  <c r="D90" i="3"/>
  <c r="D86" i="3"/>
  <c r="D82" i="3"/>
  <c r="D78" i="3"/>
  <c r="D74" i="3"/>
  <c r="D70" i="3"/>
  <c r="D67" i="3"/>
  <c r="D63" i="3"/>
  <c r="H16" i="3"/>
  <c r="H148" i="3" s="1"/>
  <c r="F62" i="3"/>
  <c r="F61" i="3" s="1"/>
  <c r="F60" i="3" s="1"/>
  <c r="D54" i="3"/>
  <c r="D53" i="3" s="1"/>
  <c r="D52" i="3" s="1"/>
  <c r="D44" i="3"/>
  <c r="D23" i="3"/>
  <c r="D19" i="3" s="1"/>
  <c r="G17" i="3"/>
  <c r="P16" i="3"/>
  <c r="P148" i="3" s="1"/>
  <c r="I16" i="3"/>
  <c r="I148" i="3" s="1"/>
  <c r="K16" i="3"/>
  <c r="K148" i="3" s="1"/>
  <c r="O16" i="3"/>
  <c r="O148" i="3" s="1"/>
  <c r="L16" i="3"/>
  <c r="L148" i="3" s="1"/>
  <c r="M16" i="3"/>
  <c r="M148" i="3" s="1"/>
  <c r="J16" i="3"/>
  <c r="J148" i="3" s="1"/>
  <c r="N16" i="3"/>
  <c r="N148" i="3" s="1"/>
  <c r="Q16" i="3"/>
  <c r="Q148" i="3" s="1"/>
  <c r="E15" i="3"/>
  <c r="E14" i="3" s="1"/>
  <c r="F59" i="3" l="1"/>
  <c r="D93" i="3"/>
  <c r="H15" i="3"/>
  <c r="H14" i="3" s="1"/>
  <c r="L15" i="3"/>
  <c r="L14" i="3" s="1"/>
  <c r="D136" i="3"/>
  <c r="D135" i="3" s="1"/>
  <c r="D62" i="3"/>
  <c r="D145" i="3"/>
  <c r="D130" i="3"/>
  <c r="D121" i="3"/>
  <c r="D103" i="3"/>
  <c r="D98" i="3"/>
  <c r="D92" i="3"/>
  <c r="D89" i="3"/>
  <c r="D85" i="3"/>
  <c r="D81" i="3"/>
  <c r="D77" i="3"/>
  <c r="D73" i="3"/>
  <c r="K15" i="3"/>
  <c r="K14" i="3" s="1"/>
  <c r="P15" i="3"/>
  <c r="P14" i="3" s="1"/>
  <c r="D43" i="3"/>
  <c r="I15" i="3"/>
  <c r="I14" i="3" s="1"/>
  <c r="O15" i="3"/>
  <c r="O14" i="3" s="1"/>
  <c r="F16" i="3"/>
  <c r="Q15" i="3"/>
  <c r="Q14" i="3" s="1"/>
  <c r="N15" i="3"/>
  <c r="N14" i="3" s="1"/>
  <c r="J15" i="3"/>
  <c r="J14" i="3" s="1"/>
  <c r="M15" i="3"/>
  <c r="M14" i="3" s="1"/>
  <c r="F148" i="3" l="1"/>
  <c r="D61" i="3"/>
  <c r="D60" i="3" s="1"/>
  <c r="D144" i="3"/>
  <c r="D129" i="3"/>
  <c r="D106" i="3"/>
  <c r="D102" i="3"/>
  <c r="D88" i="3"/>
  <c r="D84" i="3"/>
  <c r="D80" i="3"/>
  <c r="D76" i="3"/>
  <c r="G16" i="3"/>
  <c r="G148" i="3" s="1"/>
  <c r="D18" i="3"/>
  <c r="D51" i="3"/>
  <c r="F15" i="3"/>
  <c r="F14" i="3" s="1"/>
  <c r="D128" i="3" l="1"/>
  <c r="D59" i="3" s="1"/>
  <c r="G15" i="3"/>
  <c r="D17" i="3"/>
  <c r="D16" i="3" l="1"/>
  <c r="D148" i="3" s="1"/>
  <c r="G14" i="3"/>
  <c r="D15" i="3" l="1"/>
  <c r="D14" i="3" l="1"/>
</calcChain>
</file>

<file path=xl/sharedStrings.xml><?xml version="1.0" encoding="utf-8"?>
<sst xmlns="http://schemas.openxmlformats.org/spreadsheetml/2006/main" count="621" uniqueCount="441">
  <si>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</si>
  <si>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</si>
  <si>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</si>
  <si>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</si>
  <si>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</si>
  <si>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</si>
  <si>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</si>
  <si>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</si>
  <si>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</si>
  <si>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</si>
  <si>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</si>
  <si>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</si>
  <si>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</si>
  <si>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</si>
  <si>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</si>
  <si>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</si>
  <si>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</si>
  <si>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</si>
  <si>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</si>
  <si>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2019.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</si>
  <si>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</si>
  <si>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</si>
  <si>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</si>
  <si>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</si>
  <si>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</si>
  <si>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</si>
  <si>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</si>
  <si>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</si>
  <si>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</si>
  <si>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</si>
  <si>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</si>
  <si>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</si>
  <si>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</si>
  <si>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</si>
  <si>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</si>
  <si>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</si>
  <si>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</si>
  <si>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</si>
  <si>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</si>
  <si>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</si>
  <si>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</si>
  <si>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</si>
  <si>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</si>
  <si>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</si>
  <si>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</si>
  <si>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</si>
  <si>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</si>
  <si>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</si>
  <si>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</si>
  <si>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</si>
  <si>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</si>
  <si>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</si>
  <si>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</si>
  <si>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</si>
  <si>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</si>
  <si>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</si>
  <si>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</si>
  <si>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</si>
  <si>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</si>
  <si>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</si>
  <si>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</si>
  <si>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</si>
  <si>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</si>
  <si>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</si>
  <si>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</si>
  <si>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</si>
  <si>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</si>
  <si>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</si>
  <si>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</si>
  <si>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</si>
  <si>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</si>
  <si>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</si>
  <si>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</si>
  <si>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</si>
  <si>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</si>
  <si>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</si>
  <si>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</si>
  <si>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</si>
  <si>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</si>
  <si>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</si>
  <si>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</si>
  <si>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</si>
  <si>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</si>
  <si>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</si>
  <si>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</si>
  <si>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</si>
  <si>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</si>
  <si>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</si>
  <si>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</si>
  <si>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</si>
  <si>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</si>
  <si>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</si>
  <si>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</si>
  <si>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</si>
  <si>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</si>
  <si>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</si>
  <si>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</si>
  <si>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</si>
  <si>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</si>
  <si>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</si>
  <si>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</si>
  <si>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</si>
  <si>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</si>
  <si>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</si>
  <si>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</si>
  <si>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</si>
  <si>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</si>
  <si>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</si>
  <si>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</si>
  <si>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</si>
  <si>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</si>
  <si>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</si>
  <si>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</si>
  <si>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</si>
  <si>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</si>
  <si>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</si>
  <si>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</si>
  <si>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</si>
  <si>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</si>
  <si>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</si>
  <si>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</si>
  <si>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</si>
  <si>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</si>
  <si>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</si>
  <si>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</si>
  <si>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</si>
  <si>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</si>
  <si>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</si>
  <si>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</si>
  <si>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</si>
  <si>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</si>
  <si>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</si>
  <si>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</si>
  <si>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</si>
  <si>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</si>
  <si>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</si>
  <si>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</si>
  <si>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</si>
  <si>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</si>
  <si>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</si>
  <si>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</si>
  <si>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</si>
  <si>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</si>
  <si>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</si>
  <si>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</si>
  <si>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</si>
  <si>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</si>
  <si>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</si>
  <si>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</si>
  <si>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</si>
  <si>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</si>
  <si>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</si>
  <si>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</si>
  <si>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</si>
  <si>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</si>
  <si>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</si>
  <si>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</si>
  <si>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</si>
  <si>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</si>
  <si>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</si>
  <si>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</si>
  <si>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</si>
  <si>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</si>
  <si>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</si>
  <si>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</si>
  <si>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</si>
  <si>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</si>
  <si>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</si>
  <si>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</si>
  <si>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</si>
  <si>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</si>
  <si>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</si>
  <si>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</si>
  <si>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</si>
  <si>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</si>
  <si>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</si>
  <si>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</si>
  <si>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</si>
  <si>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</si>
  <si>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</si>
  <si>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</si>
  <si>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</si>
  <si>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PRENESENI VIŠAK PRIHODA I PRIMITAKA KOJI NISU DOBIVENI S RAČUNA PRORAČUNA GRADA ZAGREBA IZ PRETHODNOG RAZDOBLJA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</si>
  <si>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</si>
  <si>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</si>
  <si>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</si>
  <si>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</si>
  <si>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</si>
  <si>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</si>
  <si>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</si>
  <si>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</si>
  <si>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</si>
  <si>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</si>
  <si>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</si>
  <si>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</si>
  <si>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Poz.</t>
  </si>
  <si>
    <t>Broj ek.klas.</t>
  </si>
  <si>
    <t>Naziv</t>
  </si>
  <si>
    <t>Preneseni višak prihoda i primitaka koji nisu dobiveni s računa Proračuna Grada Zagreba iz prethodnog razdoblja</t>
  </si>
  <si>
    <t>PRIJEDLOG PLANA ZA 2019.</t>
  </si>
  <si>
    <t>PRIJEDLOG PLANA ZA 2020.</t>
  </si>
  <si>
    <t>⑦ I ⑧</t>
  </si>
  <si>
    <t>⑨,⑩ I ⑪</t>
  </si>
  <si>
    <t>4=5+6</t>
  </si>
  <si>
    <t>6=7+8+9+10+11+12+13+14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</si>
  <si>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</si>
  <si>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</si>
  <si>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</si>
  <si>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</si>
  <si>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</si>
  <si>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</si>
  <si>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</si>
  <si>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</si>
  <si>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</si>
  <si>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</si>
  <si>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</si>
  <si>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</si>
  <si>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</si>
  <si>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</si>
  <si>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</si>
  <si>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</si>
  <si>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</t>
  </si>
  <si>
    <t>MATERIJALNI RASHODI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</si>
  <si>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</si>
  <si>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</si>
  <si>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</si>
  <si>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</si>
  <si>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</si>
  <si>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</si>
  <si>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</si>
  <si>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</si>
  <si>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</si>
  <si>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</si>
  <si>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</si>
  <si>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</si>
  <si>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</si>
  <si>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</si>
  <si>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</si>
  <si>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</si>
  <si>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</si>
  <si>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</si>
  <si>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</si>
  <si>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</si>
  <si>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</si>
  <si>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</si>
  <si>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</si>
  <si>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</si>
  <si>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</si>
  <si>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</si>
  <si>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</si>
  <si>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</si>
  <si>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</si>
  <si>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</si>
  <si>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</si>
  <si>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</si>
  <si>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</si>
  <si>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</si>
  <si>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</si>
  <si>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</si>
  <si>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</si>
  <si>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</si>
  <si>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</si>
  <si>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</si>
  <si>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</si>
  <si>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</si>
  <si>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</si>
  <si>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</si>
  <si>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</si>
  <si>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</si>
  <si>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</si>
  <si>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</si>
  <si>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</si>
  <si>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</si>
  <si>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</si>
  <si>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</si>
  <si>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</si>
  <si>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OSTALI NESPOMENUTI RASHODI POSLOVANJA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</si>
  <si>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</si>
  <si>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</si>
  <si>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</si>
  <si>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</si>
  <si>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</si>
  <si>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</si>
  <si>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</si>
  <si>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</si>
  <si>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</si>
  <si>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</si>
  <si>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</si>
  <si>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</si>
  <si>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</si>
  <si>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</si>
  <si>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</si>
  <si>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</si>
  <si>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</si>
  <si>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</si>
  <si>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</si>
  <si>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</si>
  <si>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</si>
  <si>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</si>
  <si>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363</t>
  </si>
  <si>
    <t>POMOĆI UNUTAR OPĆEG PRORAČUNA</t>
  </si>
  <si>
    <t>3631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</si>
  <si>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</si>
  <si>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</si>
  <si>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</si>
  <si>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</si>
  <si>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</si>
  <si>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</si>
  <si>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381</t>
  </si>
  <si>
    <t>3811</t>
  </si>
  <si>
    <t>Tekuće donacije u novcu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</si>
  <si>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</si>
  <si>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</si>
  <si>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</si>
  <si>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</si>
  <si>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</si>
  <si>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</si>
  <si>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</si>
  <si>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</si>
  <si>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35</t>
  </si>
  <si>
    <t>Tekuće pomoći unutar općeg proračuna</t>
  </si>
  <si>
    <t>3722</t>
  </si>
  <si>
    <t>Naknade građanima i kućanstvima u naravi</t>
  </si>
  <si>
    <t>41</t>
  </si>
  <si>
    <t>42</t>
  </si>
  <si>
    <t>422</t>
  </si>
  <si>
    <t>POSTROJENJA I OPREMA</t>
  </si>
  <si>
    <t>4221</t>
  </si>
  <si>
    <t>39</t>
  </si>
  <si>
    <t>40</t>
  </si>
  <si>
    <t>4227</t>
  </si>
  <si>
    <t>43</t>
  </si>
  <si>
    <t>44</t>
  </si>
  <si>
    <t>45</t>
  </si>
  <si>
    <t>46</t>
  </si>
  <si>
    <t>47</t>
  </si>
  <si>
    <t>48</t>
  </si>
  <si>
    <t>49</t>
  </si>
  <si>
    <t>Tablica 2</t>
  </si>
  <si>
    <t>Glava 03. OSNOVNO ŠKOLSTVO</t>
  </si>
  <si>
    <t>Glavni program F02. OSNOVNO OBRAZOVANJE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</si>
  <si>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</si>
  <si>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</si>
  <si>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</si>
  <si>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</si>
  <si>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</si>
  <si>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</si>
  <si>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</si>
  <si>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</si>
  <si>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</si>
  <si>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</si>
  <si>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</si>
  <si>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</si>
  <si>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</si>
  <si>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Naknade za rad predstavničkih i izvršnih tijela, povjerenstava i sl</t>
  </si>
  <si>
    <t>Aktivnost A100008. ŠKOLA U PRIRODI</t>
  </si>
  <si>
    <t>Aktivnost A100010. VIKENDOM U SPORTSKE DVORANE</t>
  </si>
  <si>
    <t>intelektualne i osobne usluge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</si>
  <si>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</si>
  <si>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</si>
  <si>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</si>
  <si>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</si>
  <si>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NAKNADE TROŠKOVA NEZAPOSLENIMA</t>
  </si>
  <si>
    <t>RASHODI ZA NABAVU PROIZVEDENE DUGOTRAJNE IMOVINE</t>
  </si>
  <si>
    <t>GRAĐEVINSKI OBJEKTI</t>
  </si>
  <si>
    <t>4212</t>
  </si>
  <si>
    <t>PLAĆE (BRUTO)</t>
  </si>
  <si>
    <t>312</t>
  </si>
  <si>
    <t>POMOĆI DANE U INOZEMSTVO I UNUTAR OPĆEG PRORAČUNA</t>
  </si>
  <si>
    <t>TEKUĆE DONACIJE U NOVCU</t>
  </si>
  <si>
    <t xml:space="preserve">PRIJEVOZNA SREDSTVA </t>
  </si>
  <si>
    <t>424</t>
  </si>
  <si>
    <t>KNJIGE, UMJETNIČKA DJELA I OSTALE IZLOŽBENE VRIJEDNOSTI</t>
  </si>
  <si>
    <t>4241</t>
  </si>
  <si>
    <t>368</t>
  </si>
  <si>
    <t>3681</t>
  </si>
  <si>
    <t>POMOĆI TEMELJEM PRIJENOSA EU SREDSTAVA</t>
  </si>
  <si>
    <t>Tekuće pomoći temeljem prijenosa EU sredstava</t>
  </si>
  <si>
    <t>RASHODI POSLOVANJA</t>
  </si>
  <si>
    <t>3291</t>
  </si>
  <si>
    <t>4231</t>
  </si>
  <si>
    <t>UKUPNO GLAVA 03</t>
  </si>
  <si>
    <t>Obrazac FIN. PL.- OŠ</t>
  </si>
  <si>
    <t>Projekt T100001. SUFINANCIRANJE PROJEKTA PRIJAVLJENIH NA NATJEČAJE EUROPSKIH FONDOVA ILI PARTNERSTVA ZA EU FONDOVE</t>
  </si>
  <si>
    <t>Potpis odgovorne osobe:_______________________</t>
  </si>
  <si>
    <t>MP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</si>
  <si>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</si>
  <si>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</si>
  <si>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</si>
  <si>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</si>
  <si>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</si>
  <si>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</si>
  <si>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</si>
  <si>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</si>
  <si>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IZVOR FINANCIRANJA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</si>
  <si>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</si>
  <si>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</si>
  <si>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</si>
  <si>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</si>
  <si>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PLAN PRIHODA I PRIMITAKA 2019. - 2021.</t>
  </si>
  <si>
    <t>PLAN 2021.</t>
  </si>
  <si>
    <t>51</t>
  </si>
  <si>
    <t>52</t>
  </si>
  <si>
    <t>56</t>
  </si>
  <si>
    <t>61</t>
  </si>
  <si>
    <t xml:space="preserve">PLANIRANI PRIHODI I PRIMICI IZ NADLEŽNOG PRORAČUNA   ZA 2019.(konto 671, izv.fin. 11)     </t>
  </si>
  <si>
    <t>PLANIRANI PRIHODI I PRIMICI KOJI NISU DOBIVENI S RAČUNA GRADA ZAGREBA ZA 2019.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</si>
  <si>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</si>
  <si>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</si>
  <si>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</si>
  <si>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</si>
  <si>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</si>
  <si>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</si>
  <si>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</si>
  <si>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</si>
  <si>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</si>
  <si>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PLAN RASHODA I IZDATAKA 2019.-2021.</t>
  </si>
  <si>
    <t>NAKNADE TROŠKOVA ZAPOSLENIMA</t>
  </si>
  <si>
    <t>Aktivnost A100002. NABAVA UDŽBENIKA I ŠKOLSKIH ODORA</t>
  </si>
  <si>
    <t>Aktivnost A100007.  IZVANNASTAVNE I OSTALE AKTIVNOSTI</t>
  </si>
  <si>
    <t>311</t>
  </si>
  <si>
    <t>Ostali rashodi za zaposelene</t>
  </si>
  <si>
    <t>Doprinosi za zdrastveno osiguranje</t>
  </si>
  <si>
    <t>50</t>
  </si>
  <si>
    <t>53</t>
  </si>
  <si>
    <t>54</t>
  </si>
  <si>
    <t>55</t>
  </si>
  <si>
    <t>u Zagrebu , ____________________________ 2018.g</t>
  </si>
  <si>
    <t>Korisnik proračuna: OŠ TITUŠA BREZOVAČKOG, ŠPANSKO 1, 10090 ZAGREB</t>
  </si>
  <si>
    <t>Kontak osoba: RADENKA ČIČAK</t>
  </si>
  <si>
    <t>Tel: 01/3897-080</t>
  </si>
  <si>
    <t xml:space="preserve">NAZIV USTANOVE OŠ TITUŠA BREZOVAČKOG, ŠPANSKO 1, 10090 ZAGREB </t>
  </si>
  <si>
    <t>NAZIV KORISNIKA: OŠ TITUŠA BREZOVAČKOG, ŠPANSKO 1, 10090 ZAGREB</t>
  </si>
  <si>
    <t>SAŽETAK DJELOKRUGA: OSNOVNO OBRAZOVANJE</t>
  </si>
  <si>
    <t>Redovna djelatnost škole, program produženog boravka, školska kuhinja, škola u prirodi, rad školskog odbora, održavanje škole, pomoćnici u nastavi koji pomažu djeci s teškoćama.</t>
  </si>
  <si>
    <t>Uključiti učenike prvih i drugih razreda u  boravak kako bi  bila zbrinuta dok roditelji rade. Osigurati kvalitetan obrok svim zainteresiranim učenicima. Obzirom na tešku ekonomsku situaciju i nezaposlenost osigurati besplatne udžbenike. Školom u prirodi kao vid terenske nastave potaknuti djecu na samostalnost i upoznavanje svih krajeva naše zemlje.</t>
  </si>
  <si>
    <t>Programe koriste učenici od 1. do 8. razreda, sadržaji su navedeni u školskom kurikulumu i godišnjem planu i programu rada škole.</t>
  </si>
  <si>
    <t>Zakon o odgoju i osnovnom obrazovanju u osnovnoj i srednjoj školi, te Službeni glasnik Grada Zagreba - program javnih potreba u osnovnom odgoju i obrazovanju.</t>
  </si>
  <si>
    <t>Sufinanciranje učenika u programu produženog boravka od strane roditelja direktno utječe na isplate plaća učitelja u produženom boravku. Također, neplaćanje ili kašnjenje plaćanja sufinanciranja prehrane u školskoj kuhinji od strane roditelja dovodi do nemogućnosti plaćanja računa dobavljačima namirnica.</t>
  </si>
  <si>
    <t>Zadovoljni učenici i roditelji ukusnom hranom, čistoćom školskih prostora te opremljenosti učionica.</t>
  </si>
  <si>
    <t>Povećanje broja učenika, troškovi održavanja, investicije u nastavna pomagala.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</si>
</sst>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;\(#,##0.00\);0.00"/>
    <numFmt numFmtId="165" formatCode="General_)"/>
  </numFmts>
  <fonts count="57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8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39" fontId="10" fillId="0" borderId="0"/>
    <xf numFmtId="0" fontId="12" fillId="0" borderId="0"/>
    <xf numFmtId="0" fontId="12" fillId="0" borderId="0"/>
    <xf numFmtId="0" fontId="18" fillId="0" borderId="0"/>
    <xf numFmtId="0" fontId="33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302">
    <xf numFmtId="0" fontId="0" fillId="0" borderId="0" xfId="0"/>
    <xf numFmtId="0" fontId="16" fillId="0" borderId="0" xfId="8" applyFont="1" applyAlignment="1">
      <alignment horizontal="center" vertical="center"/>
    </xf>
    <xf numFmtId="0" fontId="12" fillId="0" borderId="0" xfId="12" applyAlignment="1" applyProtection="1">
      <alignment horizontal="center"/>
      <protection locked="0"/>
    </xf>
    <xf numFmtId="0" fontId="12" fillId="0" borderId="0" xfId="12" applyProtection="1">
      <protection locked="0"/>
    </xf>
    <xf numFmtId="4" fontId="17" fillId="0" borderId="0" xfId="12" applyNumberFormat="1" applyFont="1"/>
    <xf numFmtId="0" fontId="12" fillId="0" borderId="0" xfId="8"/>
    <xf numFmtId="0" fontId="16" fillId="0" borderId="0" xfId="12" applyFont="1" applyProtection="1">
      <protection locked="0"/>
    </xf>
    <xf numFmtId="0" fontId="12" fillId="0" borderId="0" xfId="12"/>
    <xf numFmtId="0" fontId="16" fillId="0" borderId="1" xfId="8" applyFont="1" applyBorder="1" applyAlignment="1">
      <alignment horizontal="center"/>
    </xf>
    <xf numFmtId="49" fontId="19" fillId="0" borderId="1" xfId="8" applyNumberFormat="1" applyFont="1" applyFill="1" applyBorder="1" applyAlignment="1" applyProtection="1">
      <alignment horizontal="left" vertical="center" wrapText="1"/>
      <protection hidden="1"/>
    </xf>
    <xf numFmtId="4" fontId="19" fillId="3" borderId="1" xfId="8" applyNumberFormat="1" applyFont="1" applyFill="1" applyBorder="1" applyAlignment="1" applyProtection="1">
      <alignment horizontal="right" vertical="center" shrinkToFit="1"/>
    </xf>
    <xf numFmtId="0" fontId="20" fillId="0" borderId="0" xfId="8" applyFont="1" applyAlignment="1">
      <alignment horizontal="center" vertical="center"/>
    </xf>
    <xf numFmtId="49" fontId="21" fillId="0" borderId="1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1" xfId="8" applyNumberFormat="1" applyFont="1" applyFill="1" applyBorder="1" applyAlignment="1" applyProtection="1">
      <alignment horizontal="left" vertical="center" wrapText="1"/>
      <protection hidden="1"/>
    </xf>
    <xf numFmtId="4" fontId="21" fillId="0" borderId="1" xfId="8" applyNumberFormat="1" applyFont="1" applyFill="1" applyBorder="1" applyAlignment="1" applyProtection="1">
      <alignment horizontal="right" vertical="center" shrinkToFit="1"/>
      <protection locked="0"/>
    </xf>
    <xf numFmtId="49" fontId="19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1" fillId="0" borderId="1" xfId="8" applyNumberFormat="1" applyFont="1" applyFill="1" applyBorder="1" applyAlignment="1" applyProtection="1">
      <alignment horizontal="left" vertical="center" wrapText="1" shrinkToFit="1"/>
      <protection hidden="1"/>
    </xf>
    <xf numFmtId="49" fontId="21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2" fillId="0" borderId="1" xfId="8" applyNumberFormat="1" applyFont="1" applyFill="1" applyBorder="1" applyAlignment="1" applyProtection="1">
      <alignment horizontal="left" vertical="center" shrinkToFit="1"/>
      <protection hidden="1"/>
    </xf>
    <xf numFmtId="4" fontId="12" fillId="0" borderId="0" xfId="8" applyNumberFormat="1"/>
    <xf numFmtId="0" fontId="12" fillId="0" borderId="1" xfId="8" applyBorder="1"/>
    <xf numFmtId="0" fontId="12" fillId="0" borderId="1" xfId="13" applyFont="1" applyFill="1" applyBorder="1" applyAlignment="1">
      <alignment horizontal="left" vertical="center" wrapText="1"/>
    </xf>
    <xf numFmtId="0" fontId="16" fillId="0" borderId="1" xfId="8" applyFont="1" applyBorder="1"/>
    <xf numFmtId="0" fontId="21" fillId="0" borderId="1" xfId="13" applyFont="1" applyFill="1" applyBorder="1" applyAlignment="1">
      <alignment horizontal="left" vertical="center" wrapText="1"/>
    </xf>
    <xf numFmtId="4" fontId="19" fillId="0" borderId="1" xfId="8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8" applyBorder="1" applyAlignment="1">
      <alignment horizontal="left"/>
    </xf>
    <xf numFmtId="0" fontId="12" fillId="0" borderId="0" xfId="8" applyBorder="1"/>
    <xf numFmtId="4" fontId="12" fillId="0" borderId="0" xfId="8" applyNumberForma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/>
    <xf numFmtId="3" fontId="23" fillId="0" borderId="0" xfId="0" applyNumberFormat="1" applyFont="1"/>
    <xf numFmtId="3" fontId="23" fillId="0" borderId="0" xfId="0" applyNumberFormat="1" applyFont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/>
    <xf numFmtId="0" fontId="28" fillId="0" borderId="0" xfId="0" applyFont="1" applyAlignment="1"/>
    <xf numFmtId="0" fontId="30" fillId="0" borderId="0" xfId="0" applyFont="1" applyAlignment="1"/>
    <xf numFmtId="0" fontId="29" fillId="0" borderId="0" xfId="0" applyFont="1" applyAlignment="1"/>
    <xf numFmtId="0" fontId="31" fillId="0" borderId="0" xfId="0" applyFont="1"/>
    <xf numFmtId="0" fontId="23" fillId="8" borderId="0" xfId="0" applyFont="1" applyFill="1"/>
    <xf numFmtId="0" fontId="23" fillId="10" borderId="0" xfId="0" applyFont="1" applyFill="1"/>
    <xf numFmtId="0" fontId="31" fillId="10" borderId="0" xfId="0" applyFont="1" applyFill="1"/>
    <xf numFmtId="0" fontId="31" fillId="10" borderId="2" xfId="0" applyFont="1" applyFill="1" applyBorder="1"/>
    <xf numFmtId="0" fontId="24" fillId="0" borderId="0" xfId="0" applyFont="1"/>
    <xf numFmtId="0" fontId="31" fillId="9" borderId="0" xfId="0" applyFont="1" applyFill="1"/>
    <xf numFmtId="0" fontId="31" fillId="7" borderId="0" xfId="0" applyFont="1" applyFill="1"/>
    <xf numFmtId="0" fontId="23" fillId="0" borderId="0" xfId="0" applyFont="1" applyBorder="1"/>
    <xf numFmtId="0" fontId="23" fillId="0" borderId="0" xfId="0" applyFont="1" applyFill="1" applyBorder="1"/>
    <xf numFmtId="0" fontId="28" fillId="0" borderId="0" xfId="0" applyFont="1" applyBorder="1" applyAlignment="1"/>
    <xf numFmtId="0" fontId="30" fillId="0" borderId="0" xfId="0" applyFont="1" applyBorder="1" applyAlignment="1"/>
    <xf numFmtId="0" fontId="29" fillId="0" borderId="0" xfId="0" applyFont="1" applyBorder="1" applyAlignment="1"/>
    <xf numFmtId="0" fontId="31" fillId="0" borderId="0" xfId="0" applyFont="1" applyBorder="1"/>
    <xf numFmtId="0" fontId="31" fillId="7" borderId="0" xfId="0" applyFont="1" applyFill="1" applyBorder="1"/>
    <xf numFmtId="0" fontId="31" fillId="9" borderId="0" xfId="0" applyFont="1" applyFill="1" applyBorder="1"/>
    <xf numFmtId="0" fontId="23" fillId="10" borderId="0" xfId="0" applyFont="1" applyFill="1" applyBorder="1"/>
    <xf numFmtId="0" fontId="31" fillId="10" borderId="0" xfId="0" applyFont="1" applyFill="1" applyBorder="1"/>
    <xf numFmtId="0" fontId="23" fillId="8" borderId="0" xfId="0" applyFont="1" applyFill="1" applyBorder="1"/>
    <xf numFmtId="0" fontId="24" fillId="0" borderId="0" xfId="0" applyFont="1" applyBorder="1"/>
    <xf numFmtId="0" fontId="35" fillId="0" borderId="18" xfId="0" applyFont="1" applyBorder="1" applyAlignment="1">
      <alignment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49" fontId="40" fillId="10" borderId="20" xfId="0" applyNumberFormat="1" applyFont="1" applyFill="1" applyBorder="1" applyAlignment="1" applyProtection="1">
      <alignment horizontal="left"/>
    </xf>
    <xf numFmtId="49" fontId="40" fillId="10" borderId="8" xfId="0" applyNumberFormat="1" applyFont="1" applyFill="1" applyBorder="1" applyAlignment="1">
      <alignment horizontal="left"/>
    </xf>
    <xf numFmtId="0" fontId="40" fillId="10" borderId="8" xfId="0" applyFont="1" applyFill="1" applyBorder="1"/>
    <xf numFmtId="49" fontId="40" fillId="10" borderId="8" xfId="0" applyNumberFormat="1" applyFont="1" applyFill="1" applyBorder="1" applyAlignment="1"/>
    <xf numFmtId="0" fontId="40" fillId="10" borderId="8" xfId="0" applyFont="1" applyFill="1" applyBorder="1" applyAlignment="1">
      <alignment horizontal="left"/>
    </xf>
    <xf numFmtId="49" fontId="41" fillId="10" borderId="20" xfId="0" applyNumberFormat="1" applyFont="1" applyFill="1" applyBorder="1" applyAlignment="1" applyProtection="1">
      <alignment horizontal="center"/>
    </xf>
    <xf numFmtId="49" fontId="41" fillId="10" borderId="8" xfId="0" applyNumberFormat="1" applyFont="1" applyFill="1" applyBorder="1" applyAlignment="1" applyProtection="1"/>
    <xf numFmtId="165" fontId="41" fillId="10" borderId="8" xfId="0" applyNumberFormat="1" applyFont="1" applyFill="1" applyBorder="1" applyAlignment="1" applyProtection="1">
      <alignment horizontal="left" wrapText="1"/>
    </xf>
    <xf numFmtId="49" fontId="41" fillId="10" borderId="20" xfId="0" applyNumberFormat="1" applyFont="1" applyFill="1" applyBorder="1" applyAlignment="1">
      <alignment horizontal="center"/>
    </xf>
    <xf numFmtId="165" fontId="40" fillId="10" borderId="8" xfId="0" applyNumberFormat="1" applyFont="1" applyFill="1" applyBorder="1" applyAlignment="1" applyProtection="1">
      <alignment horizontal="left" wrapText="1"/>
    </xf>
    <xf numFmtId="49" fontId="40" fillId="10" borderId="20" xfId="0" applyNumberFormat="1" applyFont="1" applyFill="1" applyBorder="1" applyAlignment="1" applyProtection="1">
      <alignment horizontal="center"/>
    </xf>
    <xf numFmtId="49" fontId="41" fillId="10" borderId="8" xfId="0" applyNumberFormat="1" applyFont="1" applyFill="1" applyBorder="1" applyAlignment="1"/>
    <xf numFmtId="0" fontId="41" fillId="10" borderId="8" xfId="0" applyFont="1" applyFill="1" applyBorder="1" applyAlignment="1">
      <alignment horizontal="left" wrapText="1"/>
    </xf>
    <xf numFmtId="0" fontId="43" fillId="10" borderId="8" xfId="0" applyFont="1" applyFill="1" applyBorder="1" applyAlignment="1">
      <alignment wrapText="1"/>
    </xf>
    <xf numFmtId="0" fontId="40" fillId="10" borderId="8" xfId="0" applyFont="1" applyFill="1" applyBorder="1" applyAlignment="1">
      <alignment wrapText="1"/>
    </xf>
    <xf numFmtId="49" fontId="41" fillId="10" borderId="20" xfId="0" applyNumberFormat="1" applyFont="1" applyFill="1" applyBorder="1" applyAlignment="1" applyProtection="1">
      <alignment horizontal="left"/>
    </xf>
    <xf numFmtId="49" fontId="41" fillId="10" borderId="8" xfId="0" applyNumberFormat="1" applyFont="1" applyFill="1" applyBorder="1" applyAlignment="1" applyProtection="1">
      <alignment horizontal="left"/>
    </xf>
    <xf numFmtId="49" fontId="40" fillId="10" borderId="8" xfId="0" applyNumberFormat="1" applyFont="1" applyFill="1" applyBorder="1" applyAlignment="1" applyProtection="1">
      <alignment horizontal="left"/>
    </xf>
    <xf numFmtId="0" fontId="40" fillId="10" borderId="20" xfId="2" applyFont="1" applyFill="1" applyBorder="1" applyAlignment="1" applyProtection="1">
      <alignment vertical="top"/>
    </xf>
    <xf numFmtId="49" fontId="40" fillId="10" borderId="8" xfId="2" quotePrefix="1" applyNumberFormat="1" applyFont="1" applyFill="1" applyBorder="1" applyAlignment="1" applyProtection="1">
      <alignment vertical="top"/>
    </xf>
    <xf numFmtId="0" fontId="40" fillId="10" borderId="8" xfId="2" applyFont="1" applyFill="1" applyBorder="1" applyAlignment="1" applyProtection="1">
      <alignment vertical="top"/>
    </xf>
    <xf numFmtId="49" fontId="40" fillId="10" borderId="8" xfId="2" quotePrefix="1" applyNumberFormat="1" applyFont="1" applyFill="1" applyBorder="1" applyAlignment="1" applyProtection="1">
      <alignment vertical="top" wrapText="1"/>
    </xf>
    <xf numFmtId="0" fontId="40" fillId="10" borderId="8" xfId="2" applyFont="1" applyFill="1" applyBorder="1" applyAlignment="1" applyProtection="1">
      <alignment vertical="top" wrapText="1"/>
    </xf>
    <xf numFmtId="165" fontId="41" fillId="10" borderId="8" xfId="0" applyNumberFormat="1" applyFont="1" applyFill="1" applyBorder="1" applyAlignment="1" applyProtection="1">
      <alignment horizontal="left"/>
    </xf>
    <xf numFmtId="49" fontId="40" fillId="10" borderId="20" xfId="0" applyNumberFormat="1" applyFont="1" applyFill="1" applyBorder="1" applyAlignment="1" applyProtection="1">
      <alignment horizontal="left" wrapText="1"/>
    </xf>
    <xf numFmtId="0" fontId="40" fillId="10" borderId="8" xfId="0" applyFont="1" applyFill="1" applyBorder="1" applyAlignment="1"/>
    <xf numFmtId="0" fontId="41" fillId="10" borderId="8" xfId="0" applyFont="1" applyFill="1" applyBorder="1" applyAlignment="1">
      <alignment horizontal="left"/>
    </xf>
    <xf numFmtId="0" fontId="41" fillId="10" borderId="8" xfId="0" applyFont="1" applyFill="1" applyBorder="1" applyAlignment="1"/>
    <xf numFmtId="0" fontId="43" fillId="10" borderId="8" xfId="0" applyFont="1" applyFill="1" applyBorder="1" applyAlignment="1">
      <alignment horizontal="left"/>
    </xf>
    <xf numFmtId="0" fontId="43" fillId="10" borderId="8" xfId="0" applyFont="1" applyFill="1" applyBorder="1"/>
    <xf numFmtId="0" fontId="43" fillId="10" borderId="20" xfId="0" applyFont="1" applyFill="1" applyBorder="1"/>
    <xf numFmtId="49" fontId="40" fillId="10" borderId="8" xfId="0" applyNumberFormat="1" applyFont="1" applyFill="1" applyBorder="1" applyAlignment="1" applyProtection="1">
      <alignment horizontal="left" wrapText="1"/>
    </xf>
    <xf numFmtId="49" fontId="41" fillId="10" borderId="20" xfId="0" applyNumberFormat="1" applyFont="1" applyFill="1" applyBorder="1" applyAlignment="1" applyProtection="1">
      <alignment horizontal="center" wrapText="1"/>
    </xf>
    <xf numFmtId="49" fontId="41" fillId="10" borderId="8" xfId="0" applyNumberFormat="1" applyFont="1" applyFill="1" applyBorder="1" applyAlignment="1" applyProtection="1">
      <alignment horizontal="left" wrapText="1"/>
    </xf>
    <xf numFmtId="0" fontId="23" fillId="13" borderId="0" xfId="0" applyFont="1" applyFill="1" applyBorder="1"/>
    <xf numFmtId="0" fontId="23" fillId="13" borderId="0" xfId="0" applyFont="1" applyFill="1"/>
    <xf numFmtId="0" fontId="31" fillId="13" borderId="0" xfId="0" applyFont="1" applyFill="1" applyBorder="1"/>
    <xf numFmtId="0" fontId="31" fillId="13" borderId="0" xfId="0" applyFont="1" applyFill="1"/>
    <xf numFmtId="0" fontId="23" fillId="14" borderId="0" xfId="0" applyFont="1" applyFill="1" applyBorder="1"/>
    <xf numFmtId="0" fontId="23" fillId="14" borderId="0" xfId="0" applyFont="1" applyFill="1"/>
    <xf numFmtId="0" fontId="31" fillId="14" borderId="0" xfId="0" applyFont="1" applyFill="1" applyBorder="1"/>
    <xf numFmtId="0" fontId="31" fillId="14" borderId="0" xfId="0" applyFont="1" applyFill="1"/>
    <xf numFmtId="0" fontId="24" fillId="14" borderId="0" xfId="0" applyFont="1" applyFill="1" applyBorder="1" applyAlignment="1">
      <alignment horizontal="center"/>
    </xf>
    <xf numFmtId="0" fontId="24" fillId="14" borderId="0" xfId="0" applyFont="1" applyFill="1" applyAlignment="1">
      <alignment horizontal="center"/>
    </xf>
    <xf numFmtId="4" fontId="36" fillId="10" borderId="8" xfId="0" applyNumberFormat="1" applyFont="1" applyFill="1" applyBorder="1" applyAlignment="1" applyProtection="1">
      <alignment horizontal="right" vertical="center"/>
      <protection locked="0"/>
    </xf>
    <xf numFmtId="4" fontId="36" fillId="10" borderId="8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4" fontId="17" fillId="0" borderId="0" xfId="12" applyNumberFormat="1" applyFont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3" fontId="26" fillId="0" borderId="6" xfId="0" quotePrefix="1" applyNumberFormat="1" applyFont="1" applyBorder="1" applyAlignment="1" applyProtection="1">
      <alignment horizontal="left"/>
      <protection locked="0"/>
    </xf>
    <xf numFmtId="3" fontId="23" fillId="0" borderId="6" xfId="0" applyNumberFormat="1" applyFont="1" applyBorder="1" applyProtection="1">
      <protection locked="0"/>
    </xf>
    <xf numFmtId="3" fontId="23" fillId="0" borderId="6" xfId="0" applyNumberFormat="1" applyFont="1" applyBorder="1" applyAlignment="1" applyProtection="1">
      <alignment wrapText="1"/>
      <protection locked="0"/>
    </xf>
    <xf numFmtId="3" fontId="23" fillId="0" borderId="0" xfId="0" applyNumberFormat="1" applyFont="1" applyBorder="1" applyAlignment="1" applyProtection="1">
      <alignment wrapText="1"/>
      <protection locked="0"/>
    </xf>
    <xf numFmtId="3" fontId="26" fillId="0" borderId="7" xfId="0" applyNumberFormat="1" applyFont="1" applyBorder="1" applyAlignment="1" applyProtection="1">
      <alignment horizontal="left"/>
      <protection locked="0"/>
    </xf>
    <xf numFmtId="3" fontId="23" fillId="0" borderId="7" xfId="0" applyNumberFormat="1" applyFont="1" applyBorder="1" applyProtection="1">
      <protection locked="0"/>
    </xf>
    <xf numFmtId="3" fontId="23" fillId="0" borderId="7" xfId="0" applyNumberFormat="1" applyFont="1" applyBorder="1" applyAlignment="1" applyProtection="1">
      <alignment wrapText="1"/>
      <protection locked="0"/>
    </xf>
    <xf numFmtId="3" fontId="26" fillId="0" borderId="0" xfId="0" applyNumberFormat="1" applyFont="1" applyBorder="1" applyAlignment="1" applyProtection="1">
      <alignment horizontal="left"/>
      <protection locked="0"/>
    </xf>
    <xf numFmtId="3" fontId="23" fillId="0" borderId="0" xfId="0" applyNumberFormat="1" applyFont="1" applyBorder="1" applyProtection="1"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164" fontId="23" fillId="13" borderId="0" xfId="0" applyNumberFormat="1" applyFont="1" applyFill="1" applyBorder="1"/>
    <xf numFmtId="165" fontId="40" fillId="10" borderId="8" xfId="0" applyNumberFormat="1" applyFont="1" applyFill="1" applyBorder="1" applyAlignment="1" applyProtection="1">
      <alignment horizontal="left"/>
    </xf>
    <xf numFmtId="4" fontId="37" fillId="10" borderId="8" xfId="7" quotePrefix="1" applyNumberFormat="1" applyFont="1" applyFill="1" applyBorder="1" applyAlignment="1" applyProtection="1">
      <alignment horizontal="right" vertical="center"/>
      <protection locked="0"/>
    </xf>
    <xf numFmtId="4" fontId="37" fillId="10" borderId="8" xfId="7" applyNumberFormat="1" applyFont="1" applyFill="1" applyBorder="1" applyAlignment="1" applyProtection="1">
      <alignment horizontal="right" vertical="center"/>
      <protection locked="0"/>
    </xf>
    <xf numFmtId="4" fontId="37" fillId="10" borderId="21" xfId="7" applyNumberFormat="1" applyFont="1" applyFill="1" applyBorder="1" applyAlignment="1" applyProtection="1">
      <alignment horizontal="right" vertical="center"/>
      <protection locked="0"/>
    </xf>
    <xf numFmtId="4" fontId="23" fillId="13" borderId="0" xfId="0" applyNumberFormat="1" applyFont="1" applyFill="1" applyBorder="1"/>
    <xf numFmtId="164" fontId="23" fillId="10" borderId="0" xfId="0" applyNumberFormat="1" applyFont="1" applyFill="1" applyBorder="1"/>
    <xf numFmtId="4" fontId="23" fillId="10" borderId="0" xfId="0" applyNumberFormat="1" applyFont="1" applyFill="1" applyBorder="1"/>
    <xf numFmtId="49" fontId="40" fillId="12" borderId="22" xfId="0" applyNumberFormat="1" applyFont="1" applyFill="1" applyBorder="1" applyAlignment="1" applyProtection="1">
      <alignment horizontal="left"/>
    </xf>
    <xf numFmtId="49" fontId="41" fillId="12" borderId="14" xfId="0" applyNumberFormat="1" applyFont="1" applyFill="1" applyBorder="1" applyAlignment="1">
      <alignment horizontal="right"/>
    </xf>
    <xf numFmtId="0" fontId="41" fillId="12" borderId="14" xfId="0" applyFont="1" applyFill="1" applyBorder="1" applyAlignment="1">
      <alignment horizontal="center" wrapText="1"/>
    </xf>
    <xf numFmtId="4" fontId="34" fillId="12" borderId="14" xfId="7" quotePrefix="1" applyNumberFormat="1" applyFont="1" applyFill="1" applyBorder="1" applyAlignment="1" applyProtection="1">
      <alignment horizontal="right" vertical="center"/>
    </xf>
    <xf numFmtId="4" fontId="34" fillId="12" borderId="23" xfId="7" quotePrefix="1" applyNumberFormat="1" applyFont="1" applyFill="1" applyBorder="1" applyAlignment="1" applyProtection="1">
      <alignment horizontal="right" vertical="center"/>
    </xf>
    <xf numFmtId="49" fontId="40" fillId="12" borderId="20" xfId="0" applyNumberFormat="1" applyFont="1" applyFill="1" applyBorder="1" applyAlignment="1" applyProtection="1">
      <alignment horizontal="left"/>
    </xf>
    <xf numFmtId="49" fontId="41" fillId="12" borderId="8" xfId="0" applyNumberFormat="1" applyFont="1" applyFill="1" applyBorder="1" applyAlignment="1">
      <alignment horizontal="right"/>
    </xf>
    <xf numFmtId="0" fontId="40" fillId="12" borderId="8" xfId="0" applyFont="1" applyFill="1" applyBorder="1"/>
    <xf numFmtId="4" fontId="34" fillId="12" borderId="8" xfId="7" quotePrefix="1" applyNumberFormat="1" applyFont="1" applyFill="1" applyBorder="1" applyAlignment="1" applyProtection="1">
      <alignment horizontal="right" vertical="center"/>
    </xf>
    <xf numFmtId="4" fontId="34" fillId="12" borderId="21" xfId="7" quotePrefix="1" applyNumberFormat="1" applyFont="1" applyFill="1" applyBorder="1" applyAlignment="1" applyProtection="1">
      <alignment horizontal="right" vertical="center"/>
    </xf>
    <xf numFmtId="49" fontId="41" fillId="10" borderId="25" xfId="0" applyNumberFormat="1" applyFont="1" applyFill="1" applyBorder="1" applyAlignment="1" applyProtection="1">
      <alignment horizontal="center"/>
    </xf>
    <xf numFmtId="49" fontId="41" fillId="10" borderId="26" xfId="0" applyNumberFormat="1" applyFont="1" applyFill="1" applyBorder="1" applyAlignment="1">
      <alignment horizontal="left"/>
    </xf>
    <xf numFmtId="165" fontId="41" fillId="10" borderId="26" xfId="0" applyNumberFormat="1" applyFont="1" applyFill="1" applyBorder="1" applyAlignment="1" applyProtection="1">
      <alignment horizontal="left" wrapText="1"/>
    </xf>
    <xf numFmtId="4" fontId="37" fillId="10" borderId="26" xfId="7" applyNumberFormat="1" applyFont="1" applyFill="1" applyBorder="1" applyAlignment="1" applyProtection="1">
      <alignment horizontal="right" vertical="center"/>
      <protection locked="0"/>
    </xf>
    <xf numFmtId="4" fontId="36" fillId="10" borderId="26" xfId="0" applyNumberFormat="1" applyFont="1" applyFill="1" applyBorder="1" applyAlignment="1" applyProtection="1">
      <alignment horizontal="right" vertical="center"/>
      <protection locked="0"/>
    </xf>
    <xf numFmtId="4" fontId="23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45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justify"/>
    </xf>
    <xf numFmtId="49" fontId="19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2" applyFont="1" applyBorder="1" applyAlignment="1">
      <alignment horizontal="left" vertical="center" wrapText="1"/>
    </xf>
    <xf numFmtId="0" fontId="16" fillId="0" borderId="1" xfId="8" applyFont="1" applyBorder="1" applyAlignment="1">
      <alignment horizontal="center" wrapText="1"/>
    </xf>
    <xf numFmtId="0" fontId="4" fillId="0" borderId="0" xfId="16" applyNumberFormat="1" applyFont="1" applyFill="1" applyBorder="1" applyAlignment="1" applyProtection="1"/>
    <xf numFmtId="0" fontId="13" fillId="0" borderId="0" xfId="16" applyNumberFormat="1" applyFont="1" applyFill="1" applyBorder="1" applyAlignment="1" applyProtection="1"/>
    <xf numFmtId="0" fontId="8" fillId="0" borderId="0" xfId="16" applyNumberFormat="1" applyFont="1" applyFill="1" applyBorder="1" applyAlignment="1" applyProtection="1">
      <alignment horizontal="left" wrapText="1"/>
    </xf>
    <xf numFmtId="0" fontId="7" fillId="0" borderId="0" xfId="16" applyNumberFormat="1" applyFont="1" applyFill="1" applyBorder="1" applyAlignment="1" applyProtection="1">
      <alignment wrapText="1"/>
    </xf>
    <xf numFmtId="0" fontId="9" fillId="0" borderId="4" xfId="16" quotePrefix="1" applyFont="1" applyBorder="1" applyAlignment="1">
      <alignment horizontal="left" wrapText="1"/>
    </xf>
    <xf numFmtId="0" fontId="9" fillId="0" borderId="3" xfId="16" quotePrefix="1" applyFont="1" applyBorder="1" applyAlignment="1">
      <alignment horizontal="left" wrapText="1"/>
    </xf>
    <xf numFmtId="0" fontId="9" fillId="0" borderId="3" xfId="16" quotePrefix="1" applyFont="1" applyBorder="1" applyAlignment="1">
      <alignment horizontal="center" wrapText="1"/>
    </xf>
    <xf numFmtId="0" fontId="9" fillId="0" borderId="3" xfId="16" quotePrefix="1" applyNumberFormat="1" applyFont="1" applyFill="1" applyBorder="1" applyAlignment="1" applyProtection="1">
      <alignment horizontal="left"/>
    </xf>
    <xf numFmtId="0" fontId="5" fillId="0" borderId="2" xfId="16" applyNumberFormat="1" applyFont="1" applyFill="1" applyBorder="1" applyAlignment="1" applyProtection="1">
      <alignment horizontal="center" wrapText="1"/>
    </xf>
    <xf numFmtId="0" fontId="5" fillId="0" borderId="2" xfId="16" applyNumberFormat="1" applyFont="1" applyFill="1" applyBorder="1" applyAlignment="1" applyProtection="1">
      <alignment horizontal="center" vertical="center" wrapText="1"/>
    </xf>
    <xf numFmtId="0" fontId="5" fillId="0" borderId="5" xfId="16" applyFont="1" applyBorder="1" applyAlignment="1">
      <alignment horizontal="center" vertical="center" wrapText="1"/>
    </xf>
    <xf numFmtId="3" fontId="9" fillId="15" borderId="2" xfId="16" applyNumberFormat="1" applyFont="1" applyFill="1" applyBorder="1" applyAlignment="1">
      <alignment horizontal="right"/>
    </xf>
    <xf numFmtId="0" fontId="5" fillId="0" borderId="0" xfId="16" applyFont="1" applyBorder="1" applyAlignment="1">
      <alignment horizontal="center" vertical="center" wrapText="1"/>
    </xf>
    <xf numFmtId="3" fontId="9" fillId="0" borderId="2" xfId="16" applyNumberFormat="1" applyFont="1" applyFill="1" applyBorder="1" applyAlignment="1">
      <alignment horizontal="right"/>
    </xf>
    <xf numFmtId="0" fontId="11" fillId="15" borderId="4" xfId="16" applyFont="1" applyFill="1" applyBorder="1" applyAlignment="1">
      <alignment horizontal="left"/>
    </xf>
    <xf numFmtId="0" fontId="12" fillId="15" borderId="3" xfId="16" applyNumberFormat="1" applyFont="1" applyFill="1" applyBorder="1" applyAlignment="1" applyProtection="1"/>
    <xf numFmtId="3" fontId="9" fillId="0" borderId="2" xfId="16" applyNumberFormat="1" applyFont="1" applyFill="1" applyBorder="1" applyAlignment="1" applyProtection="1">
      <alignment horizontal="right" wrapText="1"/>
    </xf>
    <xf numFmtId="3" fontId="4" fillId="0" borderId="0" xfId="16" applyNumberFormat="1" applyFont="1" applyFill="1" applyBorder="1" applyAlignment="1" applyProtection="1"/>
    <xf numFmtId="3" fontId="9" fillId="0" borderId="2" xfId="16" applyNumberFormat="1" applyFont="1" applyBorder="1" applyAlignment="1">
      <alignment horizontal="right"/>
    </xf>
    <xf numFmtId="3" fontId="9" fillId="15" borderId="2" xfId="16" applyNumberFormat="1" applyFont="1" applyFill="1" applyBorder="1" applyAlignment="1" applyProtection="1">
      <alignment horizontal="right" wrapText="1"/>
    </xf>
    <xf numFmtId="3" fontId="9" fillId="16" borderId="4" xfId="16" quotePrefix="1" applyNumberFormat="1" applyFont="1" applyFill="1" applyBorder="1" applyAlignment="1">
      <alignment horizontal="right"/>
    </xf>
    <xf numFmtId="3" fontId="9" fillId="16" borderId="2" xfId="16" applyNumberFormat="1" applyFont="1" applyFill="1" applyBorder="1" applyAlignment="1" applyProtection="1">
      <alignment horizontal="right" wrapText="1"/>
    </xf>
    <xf numFmtId="3" fontId="9" fillId="15" borderId="4" xfId="16" quotePrefix="1" applyNumberFormat="1" applyFont="1" applyFill="1" applyBorder="1" applyAlignment="1">
      <alignment horizontal="right"/>
    </xf>
    <xf numFmtId="0" fontId="7" fillId="0" borderId="0" xfId="16" applyNumberFormat="1" applyFont="1" applyFill="1" applyBorder="1" applyAlignment="1" applyProtection="1"/>
    <xf numFmtId="3" fontId="7" fillId="0" borderId="0" xfId="16" applyNumberFormat="1" applyFont="1" applyFill="1" applyBorder="1" applyAlignment="1" applyProtection="1"/>
    <xf numFmtId="0" fontId="48" fillId="0" borderId="0" xfId="16" applyNumberFormat="1" applyFont="1" applyFill="1" applyBorder="1" applyAlignment="1" applyProtection="1"/>
    <xf numFmtId="0" fontId="8" fillId="0" borderId="0" xfId="16" quotePrefix="1" applyNumberFormat="1" applyFont="1" applyFill="1" applyBorder="1" applyAlignment="1" applyProtection="1">
      <alignment horizontal="left" wrapText="1"/>
    </xf>
    <xf numFmtId="0" fontId="4" fillId="0" borderId="0" xfId="16" applyNumberFormat="1" applyFont="1" applyFill="1" applyBorder="1" applyAlignment="1" applyProtection="1">
      <alignment horizontal="center"/>
    </xf>
    <xf numFmtId="0" fontId="49" fillId="0" borderId="0" xfId="16" applyNumberFormat="1" applyFont="1" applyFill="1" applyBorder="1" applyAlignment="1" applyProtection="1"/>
    <xf numFmtId="0" fontId="4" fillId="0" borderId="0" xfId="16" applyNumberFormat="1" applyFont="1" applyFill="1" applyBorder="1" applyAlignment="1" applyProtection="1">
      <alignment horizontal="right"/>
    </xf>
    <xf numFmtId="3" fontId="5" fillId="0" borderId="0" xfId="16" applyNumberFormat="1" applyFont="1" applyFill="1" applyBorder="1" applyAlignment="1" applyProtection="1"/>
    <xf numFmtId="0" fontId="12" fillId="4" borderId="1" xfId="17" applyFont="1" applyFill="1" applyBorder="1" applyAlignment="1">
      <alignment horizontal="left" vertical="center" wrapText="1"/>
    </xf>
    <xf numFmtId="0" fontId="21" fillId="0" borderId="1" xfId="17" applyFont="1" applyFill="1" applyBorder="1" applyAlignment="1">
      <alignment horizontal="left" vertical="center"/>
    </xf>
    <xf numFmtId="0" fontId="21" fillId="4" borderId="1" xfId="17" applyFont="1" applyFill="1" applyBorder="1" applyAlignment="1">
      <alignment horizontal="left" vertical="center" wrapText="1"/>
    </xf>
    <xf numFmtId="0" fontId="19" fillId="4" borderId="1" xfId="17" applyFont="1" applyFill="1" applyBorder="1" applyAlignment="1">
      <alignment horizontal="left" vertical="center" wrapText="1"/>
    </xf>
    <xf numFmtId="0" fontId="56" fillId="0" borderId="0" xfId="0" applyFont="1" applyBorder="1" applyAlignment="1"/>
    <xf numFmtId="4" fontId="34" fillId="10" borderId="8" xfId="7" applyNumberFormat="1" applyFont="1" applyFill="1" applyBorder="1" applyAlignment="1" applyProtection="1">
      <alignment horizontal="right" vertical="center"/>
      <protection locked="0"/>
    </xf>
    <xf numFmtId="4" fontId="34" fillId="10" borderId="21" xfId="7" applyNumberFormat="1" applyFont="1" applyFill="1" applyBorder="1" applyAlignment="1" applyProtection="1">
      <alignment horizontal="right" vertical="center"/>
      <protection locked="0"/>
    </xf>
    <xf numFmtId="4" fontId="42" fillId="12" borderId="29" xfId="0" applyNumberFormat="1" applyFont="1" applyFill="1" applyBorder="1" applyAlignment="1" applyProtection="1">
      <alignment horizontal="right" vertical="center"/>
      <protection locked="0"/>
    </xf>
    <xf numFmtId="4" fontId="34" fillId="11" borderId="8" xfId="7" quotePrefix="1" applyNumberFormat="1" applyFont="1" applyFill="1" applyBorder="1" applyAlignment="1" applyProtection="1">
      <alignment horizontal="right" vertical="center"/>
    </xf>
    <xf numFmtId="4" fontId="34" fillId="14" borderId="8" xfId="7" quotePrefix="1" applyNumberFormat="1" applyFont="1" applyFill="1" applyBorder="1" applyAlignment="1" applyProtection="1">
      <alignment horizontal="right" vertical="center"/>
    </xf>
    <xf numFmtId="4" fontId="34" fillId="10" borderId="8" xfId="7" quotePrefix="1" applyNumberFormat="1" applyFont="1" applyFill="1" applyBorder="1" applyAlignment="1" applyProtection="1">
      <alignment horizontal="right" vertical="center"/>
    </xf>
    <xf numFmtId="4" fontId="37" fillId="10" borderId="8" xfId="7" quotePrefix="1" applyNumberFormat="1" applyFont="1" applyFill="1" applyBorder="1" applyAlignment="1" applyProtection="1">
      <alignment horizontal="right" vertical="center"/>
    </xf>
    <xf numFmtId="4" fontId="34" fillId="10" borderId="8" xfId="7" applyNumberFormat="1" applyFont="1" applyFill="1" applyBorder="1" applyAlignment="1" applyProtection="1">
      <alignment horizontal="right" vertical="center"/>
    </xf>
    <xf numFmtId="4" fontId="34" fillId="14" borderId="8" xfId="7" applyNumberFormat="1" applyFont="1" applyFill="1" applyBorder="1" applyAlignment="1" applyProtection="1">
      <alignment horizontal="right" vertical="center"/>
    </xf>
    <xf numFmtId="4" fontId="34" fillId="11" borderId="33" xfId="7" applyNumberFormat="1" applyFont="1" applyFill="1" applyBorder="1" applyAlignment="1" applyProtection="1">
      <alignment horizontal="right" vertical="center"/>
    </xf>
    <xf numFmtId="4" fontId="37" fillId="10" borderId="8" xfId="7" applyNumberFormat="1" applyFont="1" applyFill="1" applyBorder="1" applyAlignment="1" applyProtection="1">
      <alignment horizontal="right" vertical="center"/>
    </xf>
    <xf numFmtId="4" fontId="42" fillId="10" borderId="8" xfId="0" applyNumberFormat="1" applyFont="1" applyFill="1" applyBorder="1" applyAlignment="1" applyProtection="1">
      <alignment horizontal="right" vertical="center"/>
    </xf>
    <xf numFmtId="4" fontId="37" fillId="10" borderId="26" xfId="7" quotePrefix="1" applyNumberFormat="1" applyFont="1" applyFill="1" applyBorder="1" applyAlignment="1" applyProtection="1">
      <alignment horizontal="right" vertical="center"/>
    </xf>
    <xf numFmtId="4" fontId="42" fillId="12" borderId="29" xfId="0" applyNumberFormat="1" applyFont="1" applyFill="1" applyBorder="1" applyAlignment="1" applyProtection="1">
      <alignment horizontal="right" vertical="center"/>
    </xf>
    <xf numFmtId="4" fontId="34" fillId="11" borderId="21" xfId="7" quotePrefix="1" applyNumberFormat="1" applyFont="1" applyFill="1" applyBorder="1" applyAlignment="1" applyProtection="1">
      <alignment horizontal="right" vertical="center"/>
    </xf>
    <xf numFmtId="4" fontId="34" fillId="14" borderId="21" xfId="7" quotePrefix="1" applyNumberFormat="1" applyFont="1" applyFill="1" applyBorder="1" applyAlignment="1" applyProtection="1">
      <alignment horizontal="right" vertical="center"/>
    </xf>
    <xf numFmtId="4" fontId="34" fillId="10" borderId="21" xfId="7" quotePrefix="1" applyNumberFormat="1" applyFont="1" applyFill="1" applyBorder="1" applyAlignment="1" applyProtection="1">
      <alignment horizontal="right" vertical="center"/>
    </xf>
    <xf numFmtId="4" fontId="34" fillId="10" borderId="21" xfId="7" applyNumberFormat="1" applyFont="1" applyFill="1" applyBorder="1" applyAlignment="1" applyProtection="1">
      <alignment horizontal="right" vertical="center"/>
    </xf>
    <xf numFmtId="4" fontId="34" fillId="14" borderId="21" xfId="7" applyNumberFormat="1" applyFont="1" applyFill="1" applyBorder="1" applyAlignment="1" applyProtection="1">
      <alignment horizontal="right" vertical="center"/>
    </xf>
    <xf numFmtId="0" fontId="6" fillId="0" borderId="0" xfId="16" applyNumberFormat="1" applyFont="1" applyFill="1" applyBorder="1" applyAlignment="1" applyProtection="1">
      <alignment wrapText="1"/>
    </xf>
    <xf numFmtId="0" fontId="18" fillId="0" borderId="0" xfId="16" applyNumberFormat="1" applyFill="1" applyBorder="1" applyAlignment="1" applyProtection="1">
      <alignment wrapText="1"/>
    </xf>
    <xf numFmtId="0" fontId="8" fillId="0" borderId="0" xfId="16" quotePrefix="1" applyNumberFormat="1" applyFont="1" applyFill="1" applyBorder="1" applyAlignment="1" applyProtection="1">
      <alignment horizontal="center" vertical="center" wrapText="1"/>
    </xf>
    <xf numFmtId="0" fontId="7" fillId="0" borderId="0" xfId="16" applyNumberFormat="1" applyFont="1" applyFill="1" applyBorder="1" applyAlignment="1" applyProtection="1">
      <alignment horizontal="center" vertical="center" wrapText="1"/>
    </xf>
    <xf numFmtId="0" fontId="4" fillId="0" borderId="0" xfId="16" applyNumberFormat="1" applyFont="1" applyFill="1" applyBorder="1" applyAlignment="1" applyProtection="1"/>
    <xf numFmtId="0" fontId="11" fillId="0" borderId="4" xfId="16" applyNumberFormat="1" applyFont="1" applyFill="1" applyBorder="1" applyAlignment="1" applyProtection="1">
      <alignment horizontal="left" wrapText="1"/>
    </xf>
    <xf numFmtId="0" fontId="10" fillId="0" borderId="3" xfId="16" applyNumberFormat="1" applyFont="1" applyFill="1" applyBorder="1" applyAlignment="1" applyProtection="1">
      <alignment wrapText="1"/>
    </xf>
    <xf numFmtId="0" fontId="11" fillId="15" borderId="4" xfId="16" quotePrefix="1" applyNumberFormat="1" applyFont="1" applyFill="1" applyBorder="1" applyAlignment="1" applyProtection="1">
      <alignment horizontal="left" wrapText="1"/>
    </xf>
    <xf numFmtId="0" fontId="10" fillId="15" borderId="3" xfId="16" applyNumberFormat="1" applyFont="1" applyFill="1" applyBorder="1" applyAlignment="1" applyProtection="1">
      <alignment wrapText="1"/>
    </xf>
    <xf numFmtId="0" fontId="11" fillId="0" borderId="4" xfId="16" quotePrefix="1" applyNumberFormat="1" applyFont="1" applyFill="1" applyBorder="1" applyAlignment="1" applyProtection="1">
      <alignment horizontal="left" wrapText="1"/>
    </xf>
    <xf numFmtId="0" fontId="9" fillId="15" borderId="4" xfId="16" applyNumberFormat="1" applyFont="1" applyFill="1" applyBorder="1" applyAlignment="1" applyProtection="1">
      <alignment horizontal="left" wrapText="1"/>
    </xf>
    <xf numFmtId="0" fontId="9" fillId="15" borderId="3" xfId="16" applyNumberFormat="1" applyFont="1" applyFill="1" applyBorder="1" applyAlignment="1" applyProtection="1">
      <alignment horizontal="left" wrapText="1"/>
    </xf>
    <xf numFmtId="0" fontId="9" fillId="15" borderId="10" xfId="16" applyNumberFormat="1" applyFont="1" applyFill="1" applyBorder="1" applyAlignment="1" applyProtection="1">
      <alignment horizontal="left" wrapText="1"/>
    </xf>
    <xf numFmtId="0" fontId="14" fillId="0" borderId="0" xfId="16" applyNumberFormat="1" applyFont="1" applyFill="1" applyBorder="1" applyAlignment="1" applyProtection="1">
      <alignment horizontal="left"/>
    </xf>
    <xf numFmtId="0" fontId="8" fillId="0" borderId="0" xfId="16" applyNumberFormat="1" applyFont="1" applyFill="1" applyBorder="1" applyAlignment="1" applyProtection="1">
      <alignment horizontal="center" vertical="center" wrapText="1"/>
    </xf>
    <xf numFmtId="0" fontId="4" fillId="0" borderId="0" xfId="16" applyNumberFormat="1" applyFont="1" applyFill="1" applyBorder="1" applyAlignment="1" applyProtection="1">
      <alignment vertical="center" wrapText="1"/>
    </xf>
    <xf numFmtId="0" fontId="11" fillId="15" borderId="4" xfId="16" applyNumberFormat="1" applyFont="1" applyFill="1" applyBorder="1" applyAlignment="1" applyProtection="1">
      <alignment horizontal="left" wrapText="1"/>
    </xf>
    <xf numFmtId="0" fontId="12" fillId="15" borderId="3" xfId="16" applyNumberFormat="1" applyFont="1" applyFill="1" applyBorder="1" applyAlignment="1" applyProtection="1"/>
    <xf numFmtId="0" fontId="12" fillId="0" borderId="3" xfId="16" applyNumberFormat="1" applyFont="1" applyFill="1" applyBorder="1" applyAlignment="1" applyProtection="1"/>
    <xf numFmtId="0" fontId="11" fillId="0" borderId="4" xfId="16" quotePrefix="1" applyFont="1" applyFill="1" applyBorder="1" applyAlignment="1">
      <alignment horizontal="left"/>
    </xf>
    <xf numFmtId="0" fontId="12" fillId="0" borderId="3" xfId="16" applyNumberFormat="1" applyFont="1" applyFill="1" applyBorder="1" applyAlignment="1" applyProtection="1">
      <alignment wrapText="1"/>
    </xf>
    <xf numFmtId="0" fontId="11" fillId="0" borderId="4" xfId="16" quotePrefix="1" applyFont="1" applyBorder="1" applyAlignment="1">
      <alignment horizontal="left"/>
    </xf>
    <xf numFmtId="0" fontId="9" fillId="16" borderId="4" xfId="16" applyNumberFormat="1" applyFont="1" applyFill="1" applyBorder="1" applyAlignment="1" applyProtection="1">
      <alignment horizontal="left" wrapText="1"/>
    </xf>
    <xf numFmtId="0" fontId="9" fillId="16" borderId="3" xfId="16" applyNumberFormat="1" applyFont="1" applyFill="1" applyBorder="1" applyAlignment="1" applyProtection="1">
      <alignment horizontal="left" wrapText="1"/>
    </xf>
    <xf numFmtId="0" fontId="9" fillId="16" borderId="10" xfId="16" applyNumberFormat="1" applyFont="1" applyFill="1" applyBorder="1" applyAlignment="1" applyProtection="1">
      <alignment horizontal="left" wrapText="1"/>
    </xf>
    <xf numFmtId="49" fontId="19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2" applyFont="1" applyBorder="1" applyAlignment="1">
      <alignment horizontal="left" vertical="center" wrapText="1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6" fillId="5" borderId="1" xfId="8" applyFont="1" applyFill="1" applyBorder="1" applyAlignment="1">
      <alignment horizontal="center" vertical="center"/>
    </xf>
    <xf numFmtId="0" fontId="12" fillId="5" borderId="1" xfId="12" applyFill="1" applyBorder="1" applyAlignment="1">
      <alignment vertical="center"/>
    </xf>
    <xf numFmtId="49" fontId="40" fillId="14" borderId="24" xfId="0" applyNumberFormat="1" applyFont="1" applyFill="1" applyBorder="1" applyAlignment="1" applyProtection="1">
      <alignment vertical="center"/>
    </xf>
    <xf numFmtId="49" fontId="40" fillId="14" borderId="15" xfId="0" applyNumberFormat="1" applyFont="1" applyFill="1" applyBorder="1" applyAlignment="1" applyProtection="1">
      <alignment vertical="center"/>
    </xf>
    <xf numFmtId="49" fontId="40" fillId="14" borderId="9" xfId="0" applyNumberFormat="1" applyFont="1" applyFill="1" applyBorder="1" applyAlignment="1" applyProtection="1">
      <alignment vertical="center"/>
    </xf>
    <xf numFmtId="49" fontId="40" fillId="14" borderId="24" xfId="0" applyNumberFormat="1" applyFont="1" applyFill="1" applyBorder="1" applyAlignment="1" applyProtection="1">
      <alignment horizontal="left" vertical="center"/>
    </xf>
    <xf numFmtId="49" fontId="40" fillId="14" borderId="15" xfId="0" applyNumberFormat="1" applyFont="1" applyFill="1" applyBorder="1" applyAlignment="1" applyProtection="1">
      <alignment horizontal="left" vertical="center"/>
    </xf>
    <xf numFmtId="49" fontId="40" fillId="14" borderId="9" xfId="0" applyNumberFormat="1" applyFont="1" applyFill="1" applyBorder="1" applyAlignment="1" applyProtection="1">
      <alignment horizontal="left" vertical="center"/>
    </xf>
    <xf numFmtId="49" fontId="40" fillId="11" borderId="30" xfId="0" applyNumberFormat="1" applyFont="1" applyFill="1" applyBorder="1" applyAlignment="1" applyProtection="1">
      <alignment horizontal="left" vertical="center" wrapText="1"/>
    </xf>
    <xf numFmtId="49" fontId="40" fillId="11" borderId="31" xfId="0" applyNumberFormat="1" applyFont="1" applyFill="1" applyBorder="1" applyAlignment="1" applyProtection="1">
      <alignment horizontal="left" vertical="center" wrapText="1"/>
    </xf>
    <xf numFmtId="49" fontId="40" fillId="11" borderId="32" xfId="0" applyNumberFormat="1" applyFont="1" applyFill="1" applyBorder="1" applyAlignment="1" applyProtection="1">
      <alignment horizontal="left" vertical="center" wrapText="1"/>
    </xf>
    <xf numFmtId="49" fontId="40" fillId="14" borderId="24" xfId="0" applyNumberFormat="1" applyFont="1" applyFill="1" applyBorder="1" applyAlignment="1" applyProtection="1">
      <alignment horizontal="left" vertical="center" wrapText="1"/>
    </xf>
    <xf numFmtId="49" fontId="40" fillId="14" borderId="15" xfId="0" applyNumberFormat="1" applyFont="1" applyFill="1" applyBorder="1" applyAlignment="1" applyProtection="1">
      <alignment horizontal="left" vertical="center" wrapText="1"/>
    </xf>
    <xf numFmtId="49" fontId="40" fillId="14" borderId="9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/>
      <protection locked="0"/>
    </xf>
    <xf numFmtId="49" fontId="40" fillId="14" borderId="24" xfId="0" applyNumberFormat="1" applyFont="1" applyFill="1" applyBorder="1" applyAlignment="1" applyProtection="1">
      <alignment horizontal="center" vertical="center"/>
    </xf>
    <xf numFmtId="49" fontId="40" fillId="14" borderId="15" xfId="0" applyNumberFormat="1" applyFont="1" applyFill="1" applyBorder="1" applyAlignment="1" applyProtection="1">
      <alignment horizontal="center" vertical="center"/>
    </xf>
    <xf numFmtId="49" fontId="40" fillId="14" borderId="9" xfId="0" applyNumberFormat="1" applyFont="1" applyFill="1" applyBorder="1" applyAlignment="1" applyProtection="1">
      <alignment horizontal="center" vertical="center"/>
    </xf>
    <xf numFmtId="0" fontId="43" fillId="12" borderId="27" xfId="0" applyFont="1" applyFill="1" applyBorder="1" applyAlignment="1">
      <alignment horizontal="left" vertical="center"/>
    </xf>
    <xf numFmtId="0" fontId="43" fillId="12" borderId="3" xfId="0" applyFont="1" applyFill="1" applyBorder="1" applyAlignment="1">
      <alignment horizontal="left" vertical="center"/>
    </xf>
    <xf numFmtId="0" fontId="43" fillId="12" borderId="28" xfId="0" applyFont="1" applyFill="1" applyBorder="1" applyAlignment="1">
      <alignment horizontal="left" vertical="center"/>
    </xf>
    <xf numFmtId="49" fontId="40" fillId="14" borderId="24" xfId="0" applyNumberFormat="1" applyFont="1" applyFill="1" applyBorder="1" applyAlignment="1" applyProtection="1">
      <alignment horizontal="left" wrapText="1"/>
    </xf>
    <xf numFmtId="49" fontId="40" fillId="14" borderId="15" xfId="0" applyNumberFormat="1" applyFont="1" applyFill="1" applyBorder="1" applyAlignment="1" applyProtection="1">
      <alignment horizontal="left" wrapText="1"/>
    </xf>
    <xf numFmtId="49" fontId="40" fillId="14" borderId="9" xfId="0" applyNumberFormat="1" applyFont="1" applyFill="1" applyBorder="1" applyAlignment="1" applyProtection="1">
      <alignment horizontal="left" wrapText="1"/>
    </xf>
    <xf numFmtId="0" fontId="24" fillId="6" borderId="2" xfId="0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50" fillId="0" borderId="44" xfId="7" applyNumberFormat="1" applyFont="1" applyFill="1" applyBorder="1" applyAlignment="1" applyProtection="1">
      <alignment horizontal="left" vertical="center" wrapText="1"/>
    </xf>
    <xf numFmtId="0" fontId="52" fillId="0" borderId="46" xfId="0" applyFont="1" applyBorder="1" applyAlignment="1">
      <alignment vertical="center" wrapText="1"/>
    </xf>
    <xf numFmtId="49" fontId="50" fillId="0" borderId="45" xfId="7" quotePrefix="1" applyNumberFormat="1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39" fontId="50" fillId="0" borderId="45" xfId="7" applyFont="1" applyFill="1" applyBorder="1" applyAlignment="1" applyProtection="1">
      <alignment horizontal="center" vertical="center" wrapText="1"/>
    </xf>
    <xf numFmtId="0" fontId="53" fillId="0" borderId="11" xfId="0" applyFont="1" applyBorder="1" applyAlignment="1">
      <alignment vertical="center" wrapText="1"/>
    </xf>
    <xf numFmtId="164" fontId="51" fillId="2" borderId="12" xfId="7" applyNumberFormat="1" applyFont="1" applyFill="1" applyBorder="1" applyAlignment="1" applyProtection="1">
      <alignment horizontal="center" vertical="center" wrapText="1"/>
    </xf>
    <xf numFmtId="0" fontId="54" fillId="2" borderId="13" xfId="5" applyFont="1" applyFill="1" applyBorder="1" applyAlignment="1">
      <alignment horizontal="center" vertical="center" wrapText="1"/>
    </xf>
    <xf numFmtId="4" fontId="51" fillId="4" borderId="12" xfId="0" applyNumberFormat="1" applyFont="1" applyFill="1" applyBorder="1" applyAlignment="1">
      <alignment vertical="center" wrapText="1"/>
    </xf>
    <xf numFmtId="0" fontId="55" fillId="4" borderId="13" xfId="0" applyFont="1" applyFill="1" applyBorder="1" applyAlignment="1">
      <alignment vertical="center" wrapText="1"/>
    </xf>
    <xf numFmtId="49" fontId="40" fillId="11" borderId="20" xfId="0" applyNumberFormat="1" applyFont="1" applyFill="1" applyBorder="1" applyAlignment="1" applyProtection="1">
      <alignment horizontal="left" wrapText="1"/>
    </xf>
    <xf numFmtId="0" fontId="40" fillId="11" borderId="8" xfId="0" applyFont="1" applyFill="1" applyBorder="1" applyAlignment="1"/>
    <xf numFmtId="0" fontId="44" fillId="0" borderId="34" xfId="0" applyNumberFormat="1" applyFont="1" applyFill="1" applyBorder="1" applyAlignment="1" applyProtection="1">
      <alignment vertical="top" wrapText="1"/>
    </xf>
    <xf numFmtId="0" fontId="44" fillId="0" borderId="36" xfId="0" applyNumberFormat="1" applyFont="1" applyFill="1" applyBorder="1" applyAlignment="1" applyProtection="1">
      <alignment vertical="top" wrapText="1"/>
    </xf>
    <xf numFmtId="0" fontId="46" fillId="0" borderId="35" xfId="0" applyNumberFormat="1" applyFont="1" applyFill="1" applyBorder="1" applyAlignment="1" applyProtection="1">
      <alignment vertical="top" wrapText="1"/>
    </xf>
    <xf numFmtId="0" fontId="46" fillId="0" borderId="37" xfId="0" applyNumberFormat="1" applyFont="1" applyFill="1" applyBorder="1" applyAlignment="1" applyProtection="1">
      <alignment vertical="top" wrapText="1"/>
    </xf>
    <xf numFmtId="0" fontId="44" fillId="0" borderId="38" xfId="0" applyNumberFormat="1" applyFont="1" applyFill="1" applyBorder="1" applyAlignment="1" applyProtection="1">
      <alignment vertical="top" wrapText="1"/>
    </xf>
    <xf numFmtId="0" fontId="44" fillId="0" borderId="40" xfId="0" applyNumberFormat="1" applyFont="1" applyFill="1" applyBorder="1" applyAlignment="1" applyProtection="1">
      <alignment vertical="top" wrapText="1"/>
    </xf>
    <xf numFmtId="0" fontId="46" fillId="0" borderId="39" xfId="0" applyNumberFormat="1" applyFont="1" applyFill="1" applyBorder="1" applyAlignment="1" applyProtection="1">
      <alignment vertical="top" wrapText="1"/>
    </xf>
    <xf numFmtId="0" fontId="46" fillId="0" borderId="41" xfId="0" applyNumberFormat="1" applyFont="1" applyFill="1" applyBorder="1" applyAlignment="1" applyProtection="1">
      <alignment vertical="top" wrapText="1"/>
    </xf>
    <xf numFmtId="0" fontId="44" fillId="0" borderId="42" xfId="0" applyNumberFormat="1" applyFont="1" applyFill="1" applyBorder="1" applyAlignment="1" applyProtection="1">
      <alignment vertical="top" wrapText="1"/>
    </xf>
    <xf numFmtId="0" fontId="46" fillId="0" borderId="43" xfId="0" applyNumberFormat="1" applyFont="1" applyFill="1" applyBorder="1" applyAlignment="1" applyProtection="1">
      <alignment vertical="top" wrapText="1"/>
    </xf>
  </cellXfs>
  <cellStyles count="18">
    <cellStyle name="Comma 2" xfId="1"/>
    <cellStyle name="Normal 2" xfId="2"/>
    <cellStyle name="Normal 2 2" xfId="3"/>
    <cellStyle name="Normal 2_Copy of Xl0000049" xfId="4"/>
    <cellStyle name="Normal 2_RASHODI ODV.KUOLTU" xfId="5"/>
    <cellStyle name="Normal 3" xfId="6"/>
    <cellStyle name="Normal 3 2" xfId="15"/>
    <cellStyle name="Normal 3 3" xfId="17"/>
    <cellStyle name="Normal 4" xfId="7"/>
    <cellStyle name="Normal 5" xfId="8"/>
    <cellStyle name="Normal 6" xfId="9"/>
    <cellStyle name="Normal 7" xfId="14"/>
    <cellStyle name="Normal 8" xfId="16"/>
    <cellStyle name="Normal_Podaci" xfId="10"/>
    <cellStyle name="Normalno" xfId="0" builtinId="0"/>
    <cellStyle name="Normalno 2" xfId="11"/>
    <cellStyle name="Normalno 2 2" xfId="12"/>
    <cellStyle name="Obično_List7" xfId="13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G12" sqref="G12"/>
    </sheetView>
  </sheetViews>
  <sheetFormatPr defaultColWidth="11.42578125" defaultRowHeight="12.75" x14ac:dyDescent="0.2"/>
  <cols>
    <col min="1" max="2" width="4.28515625" style="170" customWidth="1"/>
    <col min="3" max="3" width="5.5703125" style="170" customWidth="1"/>
    <col min="4" max="4" width="5.28515625" style="197" customWidth="1"/>
    <col min="5" max="5" width="44.7109375" style="170" customWidth="1"/>
    <col min="6" max="6" width="15.85546875" style="170" bestFit="1" customWidth="1"/>
    <col min="7" max="7" width="17.28515625" style="170" customWidth="1"/>
    <col min="8" max="8" width="16.7109375" style="170" customWidth="1"/>
    <col min="9" max="9" width="11.42578125" style="170"/>
    <col min="10" max="10" width="16.28515625" style="170" bestFit="1" customWidth="1"/>
    <col min="11" max="11" width="21.7109375" style="170" bestFit="1" customWidth="1"/>
    <col min="12" max="16384" width="11.42578125" style="170"/>
  </cols>
  <sheetData>
    <row r="2" spans="1:10" ht="15" x14ac:dyDescent="0.25">
      <c r="A2" s="238"/>
      <c r="B2" s="238"/>
      <c r="C2" s="238"/>
      <c r="D2" s="238"/>
      <c r="E2" s="238"/>
      <c r="F2" s="238"/>
      <c r="G2" s="238"/>
      <c r="H2" s="238"/>
    </row>
    <row r="3" spans="1:10" ht="48" customHeight="1" x14ac:dyDescent="0.2">
      <c r="A3" s="239" t="s">
        <v>395</v>
      </c>
      <c r="B3" s="239"/>
      <c r="C3" s="239"/>
      <c r="D3" s="239"/>
      <c r="E3" s="239"/>
      <c r="F3" s="239"/>
      <c r="G3" s="239"/>
      <c r="H3" s="239"/>
    </row>
    <row r="4" spans="1:10" s="171" customFormat="1" ht="26.25" customHeight="1" x14ac:dyDescent="0.2">
      <c r="A4" s="239" t="s">
        <v>14</v>
      </c>
      <c r="B4" s="239"/>
      <c r="C4" s="239"/>
      <c r="D4" s="239"/>
      <c r="E4" s="239"/>
      <c r="F4" s="239"/>
      <c r="G4" s="240"/>
      <c r="H4" s="240"/>
    </row>
    <row r="5" spans="1:10" ht="15.75" customHeight="1" x14ac:dyDescent="0.25">
      <c r="A5" s="172"/>
      <c r="B5" s="173"/>
      <c r="C5" s="173"/>
      <c r="D5" s="173"/>
      <c r="E5" s="173"/>
    </row>
    <row r="6" spans="1:10" ht="27.75" customHeight="1" x14ac:dyDescent="0.25">
      <c r="A6" s="174"/>
      <c r="B6" s="175"/>
      <c r="C6" s="175"/>
      <c r="D6" s="176"/>
      <c r="E6" s="177"/>
      <c r="F6" s="178" t="s">
        <v>396</v>
      </c>
      <c r="G6" s="178" t="s">
        <v>397</v>
      </c>
      <c r="H6" s="179" t="s">
        <v>398</v>
      </c>
      <c r="I6" s="180"/>
    </row>
    <row r="7" spans="1:10" ht="27.75" customHeight="1" x14ac:dyDescent="0.25">
      <c r="A7" s="241" t="s">
        <v>13</v>
      </c>
      <c r="B7" s="233"/>
      <c r="C7" s="233"/>
      <c r="D7" s="233"/>
      <c r="E7" s="242"/>
      <c r="F7" s="181">
        <f>+F8+F9</f>
        <v>1382500</v>
      </c>
      <c r="G7" s="181">
        <f>G8+G9</f>
        <v>1402685</v>
      </c>
      <c r="H7" s="181">
        <f>+H8+H9</f>
        <v>1422883</v>
      </c>
      <c r="I7" s="182"/>
    </row>
    <row r="8" spans="1:10" ht="22.5" customHeight="1" x14ac:dyDescent="0.25">
      <c r="A8" s="230" t="s">
        <v>12</v>
      </c>
      <c r="B8" s="231"/>
      <c r="C8" s="231"/>
      <c r="D8" s="231"/>
      <c r="E8" s="243"/>
      <c r="F8" s="183">
        <v>1382500</v>
      </c>
      <c r="G8" s="183">
        <v>1402685</v>
      </c>
      <c r="H8" s="183">
        <v>1422883</v>
      </c>
    </row>
    <row r="9" spans="1:10" ht="22.5" customHeight="1" x14ac:dyDescent="0.25">
      <c r="A9" s="244" t="s">
        <v>11</v>
      </c>
      <c r="B9" s="243"/>
      <c r="C9" s="243"/>
      <c r="D9" s="243"/>
      <c r="E9" s="243"/>
      <c r="F9" s="183"/>
      <c r="G9" s="183"/>
      <c r="H9" s="183"/>
    </row>
    <row r="10" spans="1:10" ht="22.5" customHeight="1" x14ac:dyDescent="0.25">
      <c r="A10" s="184" t="s">
        <v>10</v>
      </c>
      <c r="B10" s="185"/>
      <c r="C10" s="185"/>
      <c r="D10" s="185"/>
      <c r="E10" s="185"/>
      <c r="F10" s="181">
        <f>+F11+F12</f>
        <v>1382500</v>
      </c>
      <c r="G10" s="181">
        <f>+G11+G12</f>
        <v>1402685</v>
      </c>
      <c r="H10" s="181">
        <f>+H11+H12</f>
        <v>1422883</v>
      </c>
    </row>
    <row r="11" spans="1:10" ht="22.5" customHeight="1" x14ac:dyDescent="0.25">
      <c r="A11" s="234" t="s">
        <v>9</v>
      </c>
      <c r="B11" s="231"/>
      <c r="C11" s="231"/>
      <c r="D11" s="231"/>
      <c r="E11" s="245"/>
      <c r="F11" s="183">
        <v>1382500</v>
      </c>
      <c r="G11" s="183">
        <v>1402685</v>
      </c>
      <c r="H11" s="186">
        <v>1422883</v>
      </c>
      <c r="I11" s="187"/>
      <c r="J11" s="187"/>
    </row>
    <row r="12" spans="1:10" ht="22.5" customHeight="1" x14ac:dyDescent="0.25">
      <c r="A12" s="246" t="s">
        <v>8</v>
      </c>
      <c r="B12" s="243"/>
      <c r="C12" s="243"/>
      <c r="D12" s="243"/>
      <c r="E12" s="243"/>
      <c r="F12" s="188"/>
      <c r="G12" s="188"/>
      <c r="H12" s="186"/>
      <c r="I12" s="187"/>
      <c r="J12" s="187"/>
    </row>
    <row r="13" spans="1:10" ht="22.5" customHeight="1" x14ac:dyDescent="0.25">
      <c r="A13" s="232" t="s">
        <v>7</v>
      </c>
      <c r="B13" s="233"/>
      <c r="C13" s="233"/>
      <c r="D13" s="233"/>
      <c r="E13" s="233"/>
      <c r="F13" s="189">
        <f>+F7-F10</f>
        <v>0</v>
      </c>
      <c r="G13" s="189">
        <f>+G7-G10</f>
        <v>0</v>
      </c>
      <c r="H13" s="189">
        <f>+H7-H10</f>
        <v>0</v>
      </c>
      <c r="J13" s="187"/>
    </row>
    <row r="14" spans="1:10" ht="25.5" customHeight="1" x14ac:dyDescent="0.2">
      <c r="A14" s="239"/>
      <c r="B14" s="228"/>
      <c r="C14" s="228"/>
      <c r="D14" s="228"/>
      <c r="E14" s="228"/>
      <c r="F14" s="229"/>
      <c r="G14" s="229"/>
      <c r="H14" s="229"/>
    </row>
    <row r="15" spans="1:10" ht="27.75" customHeight="1" x14ac:dyDescent="0.25">
      <c r="A15" s="174"/>
      <c r="B15" s="175"/>
      <c r="C15" s="175"/>
      <c r="D15" s="176"/>
      <c r="E15" s="177"/>
      <c r="F15" s="178" t="s">
        <v>396</v>
      </c>
      <c r="G15" s="178" t="s">
        <v>397</v>
      </c>
      <c r="H15" s="179" t="s">
        <v>398</v>
      </c>
      <c r="J15" s="187"/>
    </row>
    <row r="16" spans="1:10" ht="30.75" customHeight="1" x14ac:dyDescent="0.25">
      <c r="A16" s="247" t="s">
        <v>6</v>
      </c>
      <c r="B16" s="248"/>
      <c r="C16" s="248"/>
      <c r="D16" s="248"/>
      <c r="E16" s="249"/>
      <c r="F16" s="190"/>
      <c r="G16" s="190"/>
      <c r="H16" s="191"/>
      <c r="J16" s="187"/>
    </row>
    <row r="17" spans="1:11" ht="34.5" customHeight="1" x14ac:dyDescent="0.25">
      <c r="A17" s="235" t="s">
        <v>5</v>
      </c>
      <c r="B17" s="236"/>
      <c r="C17" s="236"/>
      <c r="D17" s="236"/>
      <c r="E17" s="237"/>
      <c r="F17" s="192"/>
      <c r="G17" s="192"/>
      <c r="H17" s="189"/>
      <c r="J17" s="187"/>
    </row>
    <row r="18" spans="1:11" s="193" customFormat="1" ht="25.5" customHeight="1" x14ac:dyDescent="0.25">
      <c r="A18" s="227"/>
      <c r="B18" s="228"/>
      <c r="C18" s="228"/>
      <c r="D18" s="228"/>
      <c r="E18" s="228"/>
      <c r="F18" s="229"/>
      <c r="G18" s="229"/>
      <c r="H18" s="229"/>
      <c r="J18" s="194"/>
    </row>
    <row r="19" spans="1:11" s="193" customFormat="1" ht="27.75" customHeight="1" x14ac:dyDescent="0.25">
      <c r="A19" s="174"/>
      <c r="B19" s="175"/>
      <c r="C19" s="175"/>
      <c r="D19" s="176"/>
      <c r="E19" s="177"/>
      <c r="F19" s="178" t="s">
        <v>396</v>
      </c>
      <c r="G19" s="178" t="s">
        <v>397</v>
      </c>
      <c r="H19" s="179" t="s">
        <v>398</v>
      </c>
      <c r="J19" s="194"/>
      <c r="K19" s="194"/>
    </row>
    <row r="20" spans="1:11" s="193" customFormat="1" ht="22.5" customHeight="1" x14ac:dyDescent="0.25">
      <c r="A20" s="230" t="s">
        <v>4</v>
      </c>
      <c r="B20" s="231"/>
      <c r="C20" s="231"/>
      <c r="D20" s="231"/>
      <c r="E20" s="231"/>
      <c r="F20" s="188"/>
      <c r="G20" s="188"/>
      <c r="H20" s="188"/>
      <c r="J20" s="194"/>
    </row>
    <row r="21" spans="1:11" s="193" customFormat="1" ht="33.75" customHeight="1" x14ac:dyDescent="0.25">
      <c r="A21" s="230" t="s">
        <v>3</v>
      </c>
      <c r="B21" s="231"/>
      <c r="C21" s="231"/>
      <c r="D21" s="231"/>
      <c r="E21" s="231"/>
      <c r="F21" s="188"/>
      <c r="G21" s="188"/>
      <c r="H21" s="188"/>
    </row>
    <row r="22" spans="1:11" s="193" customFormat="1" ht="22.5" customHeight="1" x14ac:dyDescent="0.25">
      <c r="A22" s="232" t="s">
        <v>2</v>
      </c>
      <c r="B22" s="233"/>
      <c r="C22" s="233"/>
      <c r="D22" s="233"/>
      <c r="E22" s="233"/>
      <c r="F22" s="181">
        <f>F20-F21</f>
        <v>0</v>
      </c>
      <c r="G22" s="181">
        <f>G20-G21</f>
        <v>0</v>
      </c>
      <c r="H22" s="181">
        <f>H20-H21</f>
        <v>0</v>
      </c>
      <c r="J22" s="195"/>
      <c r="K22" s="194"/>
    </row>
    <row r="23" spans="1:11" s="193" customFormat="1" ht="25.5" customHeight="1" x14ac:dyDescent="0.25">
      <c r="A23" s="227"/>
      <c r="B23" s="228"/>
      <c r="C23" s="228"/>
      <c r="D23" s="228"/>
      <c r="E23" s="228"/>
      <c r="F23" s="229"/>
      <c r="G23" s="229"/>
      <c r="H23" s="229"/>
    </row>
    <row r="24" spans="1:11" s="193" customFormat="1" ht="22.5" customHeight="1" x14ac:dyDescent="0.25">
      <c r="A24" s="234" t="s">
        <v>1</v>
      </c>
      <c r="B24" s="231"/>
      <c r="C24" s="231"/>
      <c r="D24" s="231"/>
      <c r="E24" s="231"/>
      <c r="F24" s="188">
        <f>IF((F13+F17+F22)&lt;&gt;0,"NESLAGANJE ZBROJA",(F13+F17+F22))</f>
        <v>0</v>
      </c>
      <c r="G24" s="188">
        <f>IF((G13+G17+G22)&lt;&gt;0,"NESLAGANJE ZBROJA",(G13+G17+G22))</f>
        <v>0</v>
      </c>
      <c r="H24" s="188">
        <f>IF((H13+H17+H22)&lt;&gt;0,"NESLAGANJE ZBROJA",(H13+H17+H22))</f>
        <v>0</v>
      </c>
    </row>
    <row r="25" spans="1:11" s="193" customFormat="1" ht="18" customHeight="1" x14ac:dyDescent="0.25">
      <c r="A25" s="196"/>
      <c r="B25" s="173"/>
      <c r="C25" s="173"/>
      <c r="D25" s="173"/>
      <c r="E25" s="173"/>
    </row>
    <row r="26" spans="1:11" ht="42" customHeight="1" x14ac:dyDescent="0.25">
      <c r="A26" s="225" t="s">
        <v>0</v>
      </c>
      <c r="B26" s="226"/>
      <c r="C26" s="226"/>
      <c r="D26" s="226"/>
      <c r="E26" s="226"/>
      <c r="F26" s="226"/>
      <c r="G26" s="226"/>
      <c r="H26" s="226"/>
    </row>
    <row r="27" spans="1:11" x14ac:dyDescent="0.2">
      <c r="E27" s="198"/>
    </row>
    <row r="31" spans="1:11" x14ac:dyDescent="0.2">
      <c r="F31" s="187"/>
      <c r="G31" s="187"/>
      <c r="H31" s="187"/>
    </row>
    <row r="32" spans="1:11" x14ac:dyDescent="0.2">
      <c r="F32" s="187"/>
      <c r="G32" s="187"/>
      <c r="H32" s="187"/>
    </row>
    <row r="33" spans="5:8" x14ac:dyDescent="0.2">
      <c r="E33" s="199"/>
      <c r="F33" s="200"/>
      <c r="G33" s="200"/>
      <c r="H33" s="200"/>
    </row>
    <row r="34" spans="5:8" x14ac:dyDescent="0.2">
      <c r="E34" s="199"/>
      <c r="F34" s="187"/>
      <c r="G34" s="187"/>
      <c r="H34" s="187"/>
    </row>
    <row r="35" spans="5:8" x14ac:dyDescent="0.2">
      <c r="E35" s="199"/>
      <c r="F35" s="187"/>
      <c r="G35" s="187"/>
      <c r="H35" s="187"/>
    </row>
    <row r="36" spans="5:8" x14ac:dyDescent="0.2">
      <c r="E36" s="199"/>
      <c r="F36" s="187"/>
      <c r="G36" s="187"/>
      <c r="H36" s="187"/>
    </row>
    <row r="37" spans="5:8" x14ac:dyDescent="0.2">
      <c r="E37" s="199"/>
      <c r="F37" s="187"/>
      <c r="G37" s="187"/>
      <c r="H37" s="187"/>
    </row>
    <row r="38" spans="5:8" x14ac:dyDescent="0.2">
      <c r="E38" s="199"/>
    </row>
    <row r="43" spans="5:8" x14ac:dyDescent="0.2">
      <c r="F43" s="187"/>
    </row>
    <row r="44" spans="5:8" x14ac:dyDescent="0.2">
      <c r="F44" s="187"/>
    </row>
    <row r="45" spans="5:8" x14ac:dyDescent="0.2">
      <c r="F45" s="187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view="pageBreakPreview" zoomScaleNormal="100" zoomScaleSheetLayoutView="100" workbookViewId="0">
      <selection activeCell="F78" sqref="F78"/>
    </sheetView>
  </sheetViews>
  <sheetFormatPr defaultRowHeight="12.75" x14ac:dyDescent="0.2"/>
  <cols>
    <col min="1" max="1" width="3.140625" style="1" customWidth="1"/>
    <col min="2" max="2" width="8.140625" style="5" customWidth="1"/>
    <col min="3" max="3" width="54.28515625" style="5" customWidth="1"/>
    <col min="4" max="4" width="8.85546875" style="5" customWidth="1"/>
    <col min="5" max="6" width="17.28515625" style="5" customWidth="1"/>
    <col min="7" max="7" width="17.5703125" style="5" customWidth="1"/>
    <col min="8" max="8" width="11.7109375" style="5" bestFit="1" customWidth="1"/>
    <col min="9" max="9" width="9.140625" style="5"/>
    <col min="10" max="10" width="12.7109375" style="5" bestFit="1" customWidth="1"/>
    <col min="11" max="16384" width="9.140625" style="5"/>
  </cols>
  <sheetData>
    <row r="1" spans="1:7" x14ac:dyDescent="0.2">
      <c r="B1" s="2"/>
      <c r="C1" s="3"/>
      <c r="D1" s="3"/>
      <c r="E1" s="4"/>
      <c r="F1" s="4"/>
      <c r="G1" s="4" t="s">
        <v>15</v>
      </c>
    </row>
    <row r="2" spans="1:7" x14ac:dyDescent="0.2">
      <c r="B2" s="6" t="s">
        <v>431</v>
      </c>
      <c r="C2" s="3"/>
      <c r="D2" s="3"/>
      <c r="E2" s="7"/>
      <c r="F2" s="7"/>
      <c r="G2" s="7"/>
    </row>
    <row r="3" spans="1:7" x14ac:dyDescent="0.2">
      <c r="B3" s="3"/>
      <c r="C3" s="3"/>
      <c r="D3" s="3"/>
      <c r="E3" s="7"/>
      <c r="F3" s="7"/>
      <c r="G3" s="7"/>
    </row>
    <row r="4" spans="1:7" ht="15.75" x14ac:dyDescent="0.25">
      <c r="B4" s="252" t="s">
        <v>399</v>
      </c>
      <c r="C4" s="252"/>
      <c r="D4" s="252"/>
      <c r="E4" s="252"/>
      <c r="F4" s="252"/>
      <c r="G4" s="253"/>
    </row>
    <row r="5" spans="1:7" ht="15.75" x14ac:dyDescent="0.25">
      <c r="B5" s="252"/>
      <c r="C5" s="252"/>
      <c r="D5" s="252"/>
      <c r="E5" s="252"/>
      <c r="F5" s="252"/>
      <c r="G5" s="253"/>
    </row>
    <row r="6" spans="1:7" ht="20.45" customHeight="1" x14ac:dyDescent="0.2">
      <c r="B6" s="254" t="s">
        <v>16</v>
      </c>
      <c r="C6" s="255"/>
      <c r="D6" s="255"/>
      <c r="E6" s="255"/>
      <c r="F6" s="255"/>
      <c r="G6" s="255"/>
    </row>
    <row r="7" spans="1:7" ht="38.25" x14ac:dyDescent="0.2">
      <c r="B7" s="8" t="s">
        <v>17</v>
      </c>
      <c r="C7" s="8" t="s">
        <v>18</v>
      </c>
      <c r="D7" s="169" t="s">
        <v>394</v>
      </c>
      <c r="E7" s="8" t="s">
        <v>19</v>
      </c>
      <c r="F7" s="8" t="s">
        <v>20</v>
      </c>
      <c r="G7" s="8" t="s">
        <v>400</v>
      </c>
    </row>
    <row r="8" spans="1:7" ht="24" customHeight="1" x14ac:dyDescent="0.2">
      <c r="B8" s="167">
        <v>6</v>
      </c>
      <c r="C8" s="9" t="s">
        <v>21</v>
      </c>
      <c r="D8" s="9"/>
      <c r="E8" s="10">
        <f>E9+E33+E62+E72+E82+E79</f>
        <v>1382500</v>
      </c>
      <c r="F8" s="10">
        <f>F9+F33+F62+F72+F82+F79</f>
        <v>1402685</v>
      </c>
      <c r="G8" s="10">
        <f>G9+G33+G62+G72+G82+G79</f>
        <v>1422883</v>
      </c>
    </row>
    <row r="9" spans="1:7" ht="24" customHeight="1" x14ac:dyDescent="0.2">
      <c r="A9" s="11" t="s">
        <v>22</v>
      </c>
      <c r="B9" s="167">
        <v>63</v>
      </c>
      <c r="C9" s="9" t="s">
        <v>23</v>
      </c>
      <c r="D9" s="9"/>
      <c r="E9" s="10">
        <f>E10+E13+E18+E21+E24+E27+E30</f>
        <v>0</v>
      </c>
      <c r="F9" s="10">
        <f>F10+F13+F18+F21+F24+F27+F30</f>
        <v>0</v>
      </c>
      <c r="G9" s="10">
        <f>G10+G13+G18+G21+G24+G27+G30</f>
        <v>0</v>
      </c>
    </row>
    <row r="10" spans="1:7" ht="24" customHeight="1" x14ac:dyDescent="0.2">
      <c r="B10" s="12">
        <v>631</v>
      </c>
      <c r="C10" s="13" t="s">
        <v>24</v>
      </c>
      <c r="D10" s="13"/>
      <c r="E10" s="10">
        <f>E11+E12</f>
        <v>0</v>
      </c>
      <c r="F10" s="10">
        <f>F11+F12</f>
        <v>0</v>
      </c>
      <c r="G10" s="10">
        <f>G11+G12</f>
        <v>0</v>
      </c>
    </row>
    <row r="11" spans="1:7" ht="24" customHeight="1" x14ac:dyDescent="0.2">
      <c r="B11" s="12">
        <v>6311</v>
      </c>
      <c r="C11" s="13" t="s">
        <v>25</v>
      </c>
      <c r="D11" s="13"/>
      <c r="E11" s="14"/>
      <c r="F11" s="14"/>
      <c r="G11" s="14"/>
    </row>
    <row r="12" spans="1:7" ht="24" customHeight="1" x14ac:dyDescent="0.2">
      <c r="B12" s="12">
        <v>6312</v>
      </c>
      <c r="C12" s="13" t="s">
        <v>26</v>
      </c>
      <c r="D12" s="13"/>
      <c r="E12" s="14"/>
      <c r="F12" s="14"/>
      <c r="G12" s="14"/>
    </row>
    <row r="13" spans="1:7" ht="24" customHeight="1" x14ac:dyDescent="0.2">
      <c r="B13" s="12">
        <v>632</v>
      </c>
      <c r="C13" s="13" t="s">
        <v>27</v>
      </c>
      <c r="D13" s="13"/>
      <c r="E13" s="10">
        <f>SUM(E14:E17)</f>
        <v>0</v>
      </c>
      <c r="F13" s="10">
        <f>SUM(F14:F17)</f>
        <v>0</v>
      </c>
      <c r="G13" s="10">
        <f>SUM(G14:G17)</f>
        <v>0</v>
      </c>
    </row>
    <row r="14" spans="1:7" ht="24" customHeight="1" x14ac:dyDescent="0.2">
      <c r="B14" s="12">
        <v>6321</v>
      </c>
      <c r="C14" s="13" t="s">
        <v>28</v>
      </c>
      <c r="D14" s="13"/>
      <c r="E14" s="14"/>
      <c r="F14" s="14"/>
      <c r="G14" s="14"/>
    </row>
    <row r="15" spans="1:7" ht="24" customHeight="1" x14ac:dyDescent="0.2">
      <c r="B15" s="12">
        <v>6322</v>
      </c>
      <c r="C15" s="13" t="s">
        <v>29</v>
      </c>
      <c r="D15" s="13"/>
      <c r="E15" s="14"/>
      <c r="F15" s="14"/>
      <c r="G15" s="14"/>
    </row>
    <row r="16" spans="1:7" ht="24" customHeight="1" x14ac:dyDescent="0.2">
      <c r="B16" s="12">
        <v>6323</v>
      </c>
      <c r="C16" s="13" t="s">
        <v>30</v>
      </c>
      <c r="D16" s="13" t="s">
        <v>401</v>
      </c>
      <c r="E16" s="14"/>
      <c r="F16" s="14"/>
      <c r="G16" s="14"/>
    </row>
    <row r="17" spans="2:7" ht="24" customHeight="1" x14ac:dyDescent="0.2">
      <c r="B17" s="12">
        <v>6324</v>
      </c>
      <c r="C17" s="13" t="s">
        <v>31</v>
      </c>
      <c r="D17" s="13" t="s">
        <v>401</v>
      </c>
      <c r="E17" s="14"/>
      <c r="F17" s="14"/>
      <c r="G17" s="14"/>
    </row>
    <row r="18" spans="2:7" ht="24" customHeight="1" x14ac:dyDescent="0.2">
      <c r="B18" s="12">
        <v>633</v>
      </c>
      <c r="C18" s="13" t="s">
        <v>32</v>
      </c>
      <c r="D18" s="13"/>
      <c r="E18" s="10">
        <f>SUM(E19:E20)</f>
        <v>0</v>
      </c>
      <c r="F18" s="10">
        <f>SUM(F19:F20)</f>
        <v>0</v>
      </c>
      <c r="G18" s="10">
        <f>SUM(G19:G20)</f>
        <v>0</v>
      </c>
    </row>
    <row r="19" spans="2:7" ht="24" customHeight="1" x14ac:dyDescent="0.2">
      <c r="B19" s="12">
        <v>6331</v>
      </c>
      <c r="C19" s="13" t="s">
        <v>33</v>
      </c>
      <c r="D19" s="13" t="s">
        <v>402</v>
      </c>
      <c r="E19" s="14"/>
      <c r="F19" s="14"/>
      <c r="G19" s="14"/>
    </row>
    <row r="20" spans="2:7" ht="24" customHeight="1" x14ac:dyDescent="0.2">
      <c r="B20" s="12">
        <v>6332</v>
      </c>
      <c r="C20" s="13" t="s">
        <v>34</v>
      </c>
      <c r="D20" s="13" t="s">
        <v>402</v>
      </c>
      <c r="E20" s="14"/>
      <c r="F20" s="14"/>
      <c r="G20" s="14"/>
    </row>
    <row r="21" spans="2:7" ht="24" customHeight="1" x14ac:dyDescent="0.2">
      <c r="B21" s="12">
        <v>634</v>
      </c>
      <c r="C21" s="13" t="s">
        <v>35</v>
      </c>
      <c r="D21" s="13"/>
      <c r="E21" s="10">
        <f>SUM(E22:E23)</f>
        <v>0</v>
      </c>
      <c r="F21" s="10">
        <f>SUM(F22:F23)</f>
        <v>0</v>
      </c>
      <c r="G21" s="10">
        <f>SUM(G22:G23)</f>
        <v>0</v>
      </c>
    </row>
    <row r="22" spans="2:7" ht="24" customHeight="1" x14ac:dyDescent="0.2">
      <c r="B22" s="12">
        <v>6341</v>
      </c>
      <c r="C22" s="13" t="s">
        <v>36</v>
      </c>
      <c r="D22" s="13" t="s">
        <v>402</v>
      </c>
      <c r="E22" s="14"/>
      <c r="F22" s="14"/>
      <c r="G22" s="14"/>
    </row>
    <row r="23" spans="2:7" ht="24" customHeight="1" x14ac:dyDescent="0.2">
      <c r="B23" s="12">
        <v>6342</v>
      </c>
      <c r="C23" s="13" t="s">
        <v>37</v>
      </c>
      <c r="D23" s="13" t="s">
        <v>402</v>
      </c>
      <c r="E23" s="14"/>
      <c r="F23" s="14"/>
      <c r="G23" s="14"/>
    </row>
    <row r="24" spans="2:7" ht="24" customHeight="1" x14ac:dyDescent="0.2">
      <c r="B24" s="12">
        <v>635</v>
      </c>
      <c r="C24" s="13" t="s">
        <v>38</v>
      </c>
      <c r="D24" s="13"/>
      <c r="E24" s="10">
        <f>SUM(E25:E26)</f>
        <v>0</v>
      </c>
      <c r="F24" s="10">
        <f>SUM(F25:F26)</f>
        <v>0</v>
      </c>
      <c r="G24" s="10">
        <f>SUM(G25:G26)</f>
        <v>0</v>
      </c>
    </row>
    <row r="25" spans="2:7" ht="24" customHeight="1" x14ac:dyDescent="0.2">
      <c r="B25" s="12">
        <v>6351</v>
      </c>
      <c r="C25" s="13" t="s">
        <v>39</v>
      </c>
      <c r="D25" s="13" t="s">
        <v>402</v>
      </c>
      <c r="E25" s="14"/>
      <c r="F25" s="14"/>
      <c r="G25" s="14"/>
    </row>
    <row r="26" spans="2:7" ht="24" customHeight="1" x14ac:dyDescent="0.2">
      <c r="B26" s="12">
        <v>6352</v>
      </c>
      <c r="C26" s="13" t="s">
        <v>40</v>
      </c>
      <c r="D26" s="13" t="s">
        <v>402</v>
      </c>
      <c r="E26" s="14"/>
      <c r="F26" s="14"/>
      <c r="G26" s="14"/>
    </row>
    <row r="27" spans="2:7" ht="24" customHeight="1" x14ac:dyDescent="0.2">
      <c r="B27" s="167" t="s">
        <v>41</v>
      </c>
      <c r="C27" s="15" t="s">
        <v>42</v>
      </c>
      <c r="D27" s="15"/>
      <c r="E27" s="10">
        <f>SUM(E28:E29)</f>
        <v>0</v>
      </c>
      <c r="F27" s="10">
        <f>SUM(F28:F29)</f>
        <v>0</v>
      </c>
      <c r="G27" s="10">
        <f>SUM(G28:G29)</f>
        <v>0</v>
      </c>
    </row>
    <row r="28" spans="2:7" ht="24" customHeight="1" x14ac:dyDescent="0.2">
      <c r="B28" s="12" t="s">
        <v>43</v>
      </c>
      <c r="C28" s="13" t="s">
        <v>44</v>
      </c>
      <c r="D28" s="13" t="s">
        <v>402</v>
      </c>
      <c r="E28" s="14"/>
      <c r="F28" s="14"/>
      <c r="G28" s="14"/>
    </row>
    <row r="29" spans="2:7" ht="24" customHeight="1" x14ac:dyDescent="0.2">
      <c r="B29" s="12" t="s">
        <v>45</v>
      </c>
      <c r="C29" s="13" t="s">
        <v>46</v>
      </c>
      <c r="D29" s="13" t="s">
        <v>402</v>
      </c>
      <c r="E29" s="14"/>
      <c r="F29" s="14"/>
      <c r="G29" s="14"/>
    </row>
    <row r="30" spans="2:7" ht="24" customHeight="1" x14ac:dyDescent="0.2">
      <c r="B30" s="12" t="s">
        <v>47</v>
      </c>
      <c r="C30" s="13" t="s">
        <v>48</v>
      </c>
      <c r="D30" s="13"/>
      <c r="E30" s="10">
        <f>SUM(E31:E32)</f>
        <v>0</v>
      </c>
      <c r="F30" s="10">
        <f>SUM(F31:F32)</f>
        <v>0</v>
      </c>
      <c r="G30" s="10">
        <f>SUM(G31:G32)</f>
        <v>0</v>
      </c>
    </row>
    <row r="31" spans="2:7" ht="24" customHeight="1" x14ac:dyDescent="0.2">
      <c r="B31" s="12" t="s">
        <v>49</v>
      </c>
      <c r="C31" s="13" t="s">
        <v>50</v>
      </c>
      <c r="D31" s="13" t="s">
        <v>403</v>
      </c>
      <c r="E31" s="14"/>
      <c r="F31" s="14"/>
      <c r="G31" s="14"/>
    </row>
    <row r="32" spans="2:7" ht="24" customHeight="1" x14ac:dyDescent="0.2">
      <c r="B32" s="12" t="s">
        <v>51</v>
      </c>
      <c r="C32" s="13" t="s">
        <v>52</v>
      </c>
      <c r="D32" s="13" t="s">
        <v>403</v>
      </c>
      <c r="E32" s="14"/>
      <c r="F32" s="14"/>
      <c r="G32" s="14"/>
    </row>
    <row r="33" spans="1:7" ht="24" customHeight="1" x14ac:dyDescent="0.2">
      <c r="A33" s="11" t="s">
        <v>53</v>
      </c>
      <c r="B33" s="167">
        <v>64</v>
      </c>
      <c r="C33" s="9" t="s">
        <v>54</v>
      </c>
      <c r="D33" s="9"/>
      <c r="E33" s="10">
        <f>E34+E42+E47+E55</f>
        <v>0</v>
      </c>
      <c r="F33" s="10">
        <f>F34+F42+F47+F55</f>
        <v>0</v>
      </c>
      <c r="G33" s="10">
        <f>G34+G42+G47+G55</f>
        <v>0</v>
      </c>
    </row>
    <row r="34" spans="1:7" ht="24" customHeight="1" x14ac:dyDescent="0.2">
      <c r="B34" s="12">
        <v>641</v>
      </c>
      <c r="C34" s="13" t="s">
        <v>55</v>
      </c>
      <c r="D34" s="13"/>
      <c r="E34" s="10">
        <f>SUM(E35:E41)</f>
        <v>0</v>
      </c>
      <c r="F34" s="10">
        <f>SUM(F35:F41)</f>
        <v>0</v>
      </c>
      <c r="G34" s="10">
        <f>SUM(G35:G41)</f>
        <v>0</v>
      </c>
    </row>
    <row r="35" spans="1:7" ht="24" customHeight="1" x14ac:dyDescent="0.2">
      <c r="B35" s="12">
        <v>6412</v>
      </c>
      <c r="C35" s="13" t="s">
        <v>56</v>
      </c>
      <c r="D35" s="13"/>
      <c r="E35" s="14"/>
      <c r="F35" s="14"/>
      <c r="G35" s="14"/>
    </row>
    <row r="36" spans="1:7" ht="24" customHeight="1" x14ac:dyDescent="0.2">
      <c r="B36" s="12">
        <v>6413</v>
      </c>
      <c r="C36" s="13" t="s">
        <v>57</v>
      </c>
      <c r="D36" s="13" t="s">
        <v>244</v>
      </c>
      <c r="E36" s="14"/>
      <c r="F36" s="14"/>
      <c r="G36" s="14"/>
    </row>
    <row r="37" spans="1:7" ht="24" customHeight="1" x14ac:dyDescent="0.2">
      <c r="B37" s="12">
        <v>6414</v>
      </c>
      <c r="C37" s="13" t="s">
        <v>58</v>
      </c>
      <c r="D37" s="13" t="s">
        <v>244</v>
      </c>
      <c r="E37" s="14"/>
      <c r="F37" s="14"/>
      <c r="G37" s="14"/>
    </row>
    <row r="38" spans="1:7" ht="24" customHeight="1" x14ac:dyDescent="0.2">
      <c r="B38" s="12">
        <v>6415</v>
      </c>
      <c r="C38" s="13" t="s">
        <v>59</v>
      </c>
      <c r="D38" s="13" t="s">
        <v>244</v>
      </c>
      <c r="E38" s="14"/>
      <c r="F38" s="14"/>
      <c r="G38" s="14"/>
    </row>
    <row r="39" spans="1:7" ht="24" customHeight="1" x14ac:dyDescent="0.2">
      <c r="B39" s="12">
        <v>6416</v>
      </c>
      <c r="C39" s="13" t="s">
        <v>60</v>
      </c>
      <c r="D39" s="13" t="s">
        <v>244</v>
      </c>
      <c r="E39" s="14"/>
      <c r="F39" s="14"/>
      <c r="G39" s="14"/>
    </row>
    <row r="40" spans="1:7" ht="24" customHeight="1" x14ac:dyDescent="0.2">
      <c r="B40" s="12">
        <v>6417</v>
      </c>
      <c r="C40" s="13" t="s">
        <v>61</v>
      </c>
      <c r="D40" s="13" t="s">
        <v>244</v>
      </c>
      <c r="E40" s="14"/>
      <c r="F40" s="14"/>
      <c r="G40" s="14"/>
    </row>
    <row r="41" spans="1:7" ht="24" customHeight="1" x14ac:dyDescent="0.2">
      <c r="B41" s="12">
        <v>6419</v>
      </c>
      <c r="C41" s="13" t="s">
        <v>62</v>
      </c>
      <c r="D41" s="13"/>
      <c r="E41" s="14"/>
      <c r="F41" s="14"/>
      <c r="G41" s="14"/>
    </row>
    <row r="42" spans="1:7" ht="24" customHeight="1" x14ac:dyDescent="0.2">
      <c r="B42" s="12">
        <v>642</v>
      </c>
      <c r="C42" s="13" t="s">
        <v>63</v>
      </c>
      <c r="D42" s="13"/>
      <c r="E42" s="10">
        <f>SUM(E43:E46)</f>
        <v>0</v>
      </c>
      <c r="F42" s="10">
        <f>SUM(F43:F46)</f>
        <v>0</v>
      </c>
      <c r="G42" s="10">
        <f>SUM(G43:G46)</f>
        <v>0</v>
      </c>
    </row>
    <row r="43" spans="1:7" ht="24" customHeight="1" x14ac:dyDescent="0.2">
      <c r="B43" s="12">
        <v>6422</v>
      </c>
      <c r="C43" s="13" t="s">
        <v>64</v>
      </c>
      <c r="D43" s="13" t="s">
        <v>244</v>
      </c>
      <c r="E43" s="14"/>
      <c r="F43" s="14"/>
      <c r="G43" s="14"/>
    </row>
    <row r="44" spans="1:7" ht="24" customHeight="1" x14ac:dyDescent="0.2">
      <c r="B44" s="12">
        <v>6423</v>
      </c>
      <c r="C44" s="13" t="s">
        <v>65</v>
      </c>
      <c r="D44" s="13" t="s">
        <v>331</v>
      </c>
      <c r="E44" s="14"/>
      <c r="F44" s="14"/>
      <c r="G44" s="14"/>
    </row>
    <row r="45" spans="1:7" ht="24" customHeight="1" x14ac:dyDescent="0.2">
      <c r="B45" s="12" t="s">
        <v>66</v>
      </c>
      <c r="C45" s="13" t="s">
        <v>67</v>
      </c>
      <c r="D45" s="13"/>
      <c r="E45" s="14"/>
      <c r="F45" s="14"/>
      <c r="G45" s="14"/>
    </row>
    <row r="46" spans="1:7" ht="24" customHeight="1" x14ac:dyDescent="0.2">
      <c r="B46" s="12">
        <v>6429</v>
      </c>
      <c r="C46" s="13" t="s">
        <v>68</v>
      </c>
      <c r="D46" s="13" t="s">
        <v>331</v>
      </c>
      <c r="E46" s="14"/>
      <c r="F46" s="14"/>
      <c r="G46" s="14"/>
    </row>
    <row r="47" spans="1:7" ht="24" customHeight="1" x14ac:dyDescent="0.2">
      <c r="B47" s="12">
        <v>643</v>
      </c>
      <c r="C47" s="13" t="s">
        <v>69</v>
      </c>
      <c r="D47" s="13"/>
      <c r="E47" s="10">
        <f>SUM(E48:E54)</f>
        <v>0</v>
      </c>
      <c r="F47" s="10">
        <f>SUM(F48:F54)</f>
        <v>0</v>
      </c>
      <c r="G47" s="10">
        <f>SUM(G48:G54)</f>
        <v>0</v>
      </c>
    </row>
    <row r="48" spans="1:7" ht="24" customHeight="1" x14ac:dyDescent="0.2">
      <c r="B48" s="12">
        <v>6431</v>
      </c>
      <c r="C48" s="13" t="s">
        <v>70</v>
      </c>
      <c r="D48" s="13"/>
      <c r="E48" s="14"/>
      <c r="F48" s="14"/>
      <c r="G48" s="14"/>
    </row>
    <row r="49" spans="1:7" ht="24" customHeight="1" x14ac:dyDescent="0.2">
      <c r="B49" s="12">
        <v>6432</v>
      </c>
      <c r="C49" s="16" t="s">
        <v>71</v>
      </c>
      <c r="D49" s="16" t="s">
        <v>244</v>
      </c>
      <c r="E49" s="14"/>
      <c r="F49" s="14"/>
      <c r="G49" s="14"/>
    </row>
    <row r="50" spans="1:7" ht="24" customHeight="1" x14ac:dyDescent="0.2">
      <c r="B50" s="12">
        <v>6433</v>
      </c>
      <c r="C50" s="16" t="s">
        <v>72</v>
      </c>
      <c r="D50" s="16"/>
      <c r="E50" s="14"/>
      <c r="F50" s="14"/>
      <c r="G50" s="14"/>
    </row>
    <row r="51" spans="1:7" ht="24" customHeight="1" x14ac:dyDescent="0.2">
      <c r="B51" s="12">
        <v>6434</v>
      </c>
      <c r="C51" s="13" t="s">
        <v>73</v>
      </c>
      <c r="D51" s="13" t="s">
        <v>244</v>
      </c>
      <c r="E51" s="14"/>
      <c r="F51" s="14"/>
      <c r="G51" s="14"/>
    </row>
    <row r="52" spans="1:7" ht="24" customHeight="1" x14ac:dyDescent="0.2">
      <c r="B52" s="12">
        <v>6435</v>
      </c>
      <c r="C52" s="16" t="s">
        <v>74</v>
      </c>
      <c r="D52" s="16"/>
      <c r="E52" s="14"/>
      <c r="F52" s="14"/>
      <c r="G52" s="14"/>
    </row>
    <row r="53" spans="1:7" ht="24" customHeight="1" x14ac:dyDescent="0.2">
      <c r="B53" s="12">
        <v>6436</v>
      </c>
      <c r="C53" s="16" t="s">
        <v>75</v>
      </c>
      <c r="D53" s="16" t="s">
        <v>244</v>
      </c>
      <c r="E53" s="14"/>
      <c r="F53" s="14"/>
      <c r="G53" s="14"/>
    </row>
    <row r="54" spans="1:7" ht="24" customHeight="1" x14ac:dyDescent="0.2">
      <c r="B54" s="12">
        <v>6437</v>
      </c>
      <c r="C54" s="13" t="s">
        <v>76</v>
      </c>
      <c r="D54" s="13"/>
      <c r="E54" s="14"/>
      <c r="F54" s="14"/>
      <c r="G54" s="14"/>
    </row>
    <row r="55" spans="1:7" ht="24" customHeight="1" x14ac:dyDescent="0.2">
      <c r="B55" s="12" t="s">
        <v>77</v>
      </c>
      <c r="C55" s="13" t="s">
        <v>78</v>
      </c>
      <c r="D55" s="13"/>
      <c r="E55" s="10">
        <f>SUM(E56:E61)</f>
        <v>0</v>
      </c>
      <c r="F55" s="10">
        <f>SUM(F56:F61)</f>
        <v>0</v>
      </c>
      <c r="G55" s="10">
        <f>SUM(G56:G61)</f>
        <v>0</v>
      </c>
    </row>
    <row r="56" spans="1:7" ht="24" customHeight="1" x14ac:dyDescent="0.2">
      <c r="B56" s="12" t="s">
        <v>79</v>
      </c>
      <c r="C56" s="13" t="s">
        <v>80</v>
      </c>
      <c r="D56" s="13"/>
      <c r="E56" s="14"/>
      <c r="F56" s="14"/>
      <c r="G56" s="14"/>
    </row>
    <row r="57" spans="1:7" ht="24" customHeight="1" x14ac:dyDescent="0.2">
      <c r="B57" s="12" t="s">
        <v>81</v>
      </c>
      <c r="C57" s="13" t="s">
        <v>82</v>
      </c>
      <c r="D57" s="13"/>
      <c r="E57" s="14"/>
      <c r="F57" s="14"/>
      <c r="G57" s="14"/>
    </row>
    <row r="58" spans="1:7" ht="24" customHeight="1" x14ac:dyDescent="0.2">
      <c r="B58" s="12" t="s">
        <v>83</v>
      </c>
      <c r="C58" s="13" t="s">
        <v>84</v>
      </c>
      <c r="D58" s="13"/>
      <c r="E58" s="14"/>
      <c r="F58" s="14"/>
      <c r="G58" s="14"/>
    </row>
    <row r="59" spans="1:7" ht="24" customHeight="1" x14ac:dyDescent="0.2">
      <c r="B59" s="12" t="s">
        <v>85</v>
      </c>
      <c r="C59" s="13" t="s">
        <v>86</v>
      </c>
      <c r="D59" s="13"/>
      <c r="E59" s="14"/>
      <c r="F59" s="14"/>
      <c r="G59" s="14"/>
    </row>
    <row r="60" spans="1:7" ht="24" customHeight="1" x14ac:dyDescent="0.2">
      <c r="B60" s="12" t="s">
        <v>87</v>
      </c>
      <c r="C60" s="13" t="s">
        <v>88</v>
      </c>
      <c r="D60" s="13"/>
      <c r="E60" s="14"/>
      <c r="F60" s="14"/>
      <c r="G60" s="14"/>
    </row>
    <row r="61" spans="1:7" ht="24" customHeight="1" x14ac:dyDescent="0.2">
      <c r="B61" s="12" t="s">
        <v>89</v>
      </c>
      <c r="C61" s="17" t="s">
        <v>90</v>
      </c>
      <c r="D61" s="17"/>
      <c r="E61" s="14"/>
      <c r="F61" s="14"/>
      <c r="G61" s="14"/>
    </row>
    <row r="62" spans="1:7" ht="24" customHeight="1" x14ac:dyDescent="0.2">
      <c r="A62" s="11" t="s">
        <v>91</v>
      </c>
      <c r="B62" s="167">
        <v>65</v>
      </c>
      <c r="C62" s="9" t="s">
        <v>92</v>
      </c>
      <c r="D62" s="9"/>
      <c r="E62" s="10">
        <f>E63+E68</f>
        <v>1160000</v>
      </c>
      <c r="F62" s="10">
        <f>F63+F68</f>
        <v>1176936</v>
      </c>
      <c r="G62" s="10">
        <f>G63+G68</f>
        <v>1193884</v>
      </c>
    </row>
    <row r="63" spans="1:7" ht="24" customHeight="1" x14ac:dyDescent="0.2">
      <c r="B63" s="12">
        <v>651</v>
      </c>
      <c r="C63" s="13" t="s">
        <v>93</v>
      </c>
      <c r="D63" s="13"/>
      <c r="E63" s="10">
        <f>SUM(E64:E67)</f>
        <v>0</v>
      </c>
      <c r="F63" s="10">
        <f>SUM(F64:F67)</f>
        <v>0</v>
      </c>
      <c r="G63" s="10">
        <f>SUM(G64:G67)</f>
        <v>0</v>
      </c>
    </row>
    <row r="64" spans="1:7" ht="24" customHeight="1" x14ac:dyDescent="0.2">
      <c r="B64" s="12">
        <v>6511</v>
      </c>
      <c r="C64" s="13" t="s">
        <v>94</v>
      </c>
      <c r="D64" s="13"/>
      <c r="E64" s="14"/>
      <c r="F64" s="14"/>
      <c r="G64" s="14"/>
    </row>
    <row r="65" spans="1:7" ht="24" customHeight="1" x14ac:dyDescent="0.2">
      <c r="B65" s="12">
        <v>6512</v>
      </c>
      <c r="C65" s="13" t="s">
        <v>95</v>
      </c>
      <c r="D65" s="13" t="s">
        <v>244</v>
      </c>
      <c r="E65" s="14"/>
      <c r="F65" s="14"/>
      <c r="G65" s="14"/>
    </row>
    <row r="66" spans="1:7" ht="24" customHeight="1" x14ac:dyDescent="0.2">
      <c r="B66" s="12">
        <v>6513</v>
      </c>
      <c r="C66" s="13" t="s">
        <v>96</v>
      </c>
      <c r="D66" s="13" t="s">
        <v>244</v>
      </c>
      <c r="E66" s="14"/>
      <c r="F66" s="14"/>
      <c r="G66" s="14"/>
    </row>
    <row r="67" spans="1:7" ht="24" customHeight="1" x14ac:dyDescent="0.2">
      <c r="B67" s="12">
        <v>6514</v>
      </c>
      <c r="C67" s="13" t="s">
        <v>97</v>
      </c>
      <c r="D67" s="13" t="s">
        <v>331</v>
      </c>
      <c r="E67" s="14"/>
      <c r="F67" s="14"/>
      <c r="G67" s="14"/>
    </row>
    <row r="68" spans="1:7" ht="24" customHeight="1" x14ac:dyDescent="0.2">
      <c r="B68" s="12">
        <v>652</v>
      </c>
      <c r="C68" s="13" t="s">
        <v>98</v>
      </c>
      <c r="D68" s="13"/>
      <c r="E68" s="10">
        <f>SUM(E69:E71)</f>
        <v>1160000</v>
      </c>
      <c r="F68" s="10">
        <f>SUM(F69:F71)</f>
        <v>1176936</v>
      </c>
      <c r="G68" s="10">
        <f>SUM(G69:G71)</f>
        <v>1193884</v>
      </c>
    </row>
    <row r="69" spans="1:7" ht="24" customHeight="1" x14ac:dyDescent="0.2">
      <c r="B69" s="12">
        <v>6526</v>
      </c>
      <c r="C69" s="13" t="s">
        <v>99</v>
      </c>
      <c r="D69" s="13" t="s">
        <v>244</v>
      </c>
      <c r="E69" s="14">
        <v>1160000</v>
      </c>
      <c r="F69" s="14">
        <v>1176936</v>
      </c>
      <c r="G69" s="14">
        <v>1193884</v>
      </c>
    </row>
    <row r="70" spans="1:7" ht="24" customHeight="1" x14ac:dyDescent="0.2">
      <c r="B70" s="12" t="s">
        <v>100</v>
      </c>
      <c r="C70" s="13" t="s">
        <v>101</v>
      </c>
      <c r="D70" s="13" t="s">
        <v>244</v>
      </c>
      <c r="E70" s="14"/>
      <c r="F70" s="14"/>
      <c r="G70" s="14"/>
    </row>
    <row r="71" spans="1:7" ht="24" customHeight="1" x14ac:dyDescent="0.2">
      <c r="B71" s="12" t="s">
        <v>102</v>
      </c>
      <c r="C71" s="13" t="s">
        <v>103</v>
      </c>
      <c r="D71" s="13"/>
      <c r="E71" s="14"/>
      <c r="F71" s="14"/>
      <c r="G71" s="14"/>
    </row>
    <row r="72" spans="1:7" ht="24" customHeight="1" x14ac:dyDescent="0.2">
      <c r="A72" s="11" t="s">
        <v>104</v>
      </c>
      <c r="B72" s="167">
        <v>66</v>
      </c>
      <c r="C72" s="18" t="s">
        <v>105</v>
      </c>
      <c r="D72" s="18"/>
      <c r="E72" s="10">
        <f>E73+E76</f>
        <v>222500</v>
      </c>
      <c r="F72" s="10">
        <f>F73+F76</f>
        <v>225749</v>
      </c>
      <c r="G72" s="10">
        <f>G73+G76</f>
        <v>228999</v>
      </c>
    </row>
    <row r="73" spans="1:7" ht="24" customHeight="1" x14ac:dyDescent="0.2">
      <c r="B73" s="12">
        <v>661</v>
      </c>
      <c r="C73" s="13" t="s">
        <v>106</v>
      </c>
      <c r="D73" s="13"/>
      <c r="E73" s="10">
        <f>SUM(E74:E75)</f>
        <v>222500</v>
      </c>
      <c r="F73" s="10">
        <f>SUM(F74:F75)</f>
        <v>225749</v>
      </c>
      <c r="G73" s="10">
        <f>SUM(G74:G75)</f>
        <v>228999</v>
      </c>
    </row>
    <row r="74" spans="1:7" ht="24" customHeight="1" x14ac:dyDescent="0.2">
      <c r="B74" s="12">
        <v>6614</v>
      </c>
      <c r="C74" s="13" t="s">
        <v>107</v>
      </c>
      <c r="D74" s="13" t="s">
        <v>206</v>
      </c>
      <c r="E74" s="14"/>
      <c r="F74" s="14"/>
      <c r="G74" s="14"/>
    </row>
    <row r="75" spans="1:7" ht="24" customHeight="1" x14ac:dyDescent="0.2">
      <c r="B75" s="12">
        <v>6615</v>
      </c>
      <c r="C75" s="13" t="s">
        <v>108</v>
      </c>
      <c r="D75" s="13" t="s">
        <v>206</v>
      </c>
      <c r="E75" s="14">
        <v>222500</v>
      </c>
      <c r="F75" s="14">
        <v>225749</v>
      </c>
      <c r="G75" s="14">
        <v>228999</v>
      </c>
    </row>
    <row r="76" spans="1:7" ht="24" customHeight="1" x14ac:dyDescent="0.2">
      <c r="B76" s="12">
        <v>663</v>
      </c>
      <c r="C76" s="17" t="s">
        <v>109</v>
      </c>
      <c r="D76" s="17"/>
      <c r="E76" s="10">
        <f>SUM(E77:E78)</f>
        <v>0</v>
      </c>
      <c r="F76" s="10">
        <f>SUM(F77:F78)</f>
        <v>0</v>
      </c>
      <c r="G76" s="10">
        <f>SUM(G77:G78)</f>
        <v>0</v>
      </c>
    </row>
    <row r="77" spans="1:7" ht="24" customHeight="1" x14ac:dyDescent="0.2">
      <c r="B77" s="12">
        <v>6631</v>
      </c>
      <c r="C77" s="13" t="s">
        <v>110</v>
      </c>
      <c r="D77" s="13" t="s">
        <v>404</v>
      </c>
      <c r="E77" s="14"/>
      <c r="F77" s="14"/>
      <c r="G77" s="14"/>
    </row>
    <row r="78" spans="1:7" ht="24" customHeight="1" x14ac:dyDescent="0.2">
      <c r="B78" s="12">
        <v>6632</v>
      </c>
      <c r="C78" s="17" t="s">
        <v>111</v>
      </c>
      <c r="D78" s="17" t="s">
        <v>404</v>
      </c>
      <c r="E78" s="14"/>
      <c r="F78" s="14"/>
      <c r="G78" s="14"/>
    </row>
    <row r="79" spans="1:7" ht="24" customHeight="1" x14ac:dyDescent="0.2">
      <c r="A79" s="11"/>
      <c r="B79" s="167" t="s">
        <v>112</v>
      </c>
      <c r="C79" s="15" t="s">
        <v>113</v>
      </c>
      <c r="D79" s="15"/>
      <c r="E79" s="10">
        <f>E80</f>
        <v>0</v>
      </c>
      <c r="F79" s="10">
        <f t="shared" ref="F79:G80" si="0">F80</f>
        <v>0</v>
      </c>
      <c r="G79" s="10">
        <f t="shared" si="0"/>
        <v>0</v>
      </c>
    </row>
    <row r="80" spans="1:7" ht="24" customHeight="1" x14ac:dyDescent="0.2">
      <c r="A80" s="11" t="s">
        <v>114</v>
      </c>
      <c r="B80" s="12" t="s">
        <v>115</v>
      </c>
      <c r="C80" s="17" t="s">
        <v>116</v>
      </c>
      <c r="D80" s="17"/>
      <c r="E80" s="10">
        <f>E81</f>
        <v>0</v>
      </c>
      <c r="F80" s="10">
        <f t="shared" si="0"/>
        <v>0</v>
      </c>
      <c r="G80" s="10">
        <f t="shared" si="0"/>
        <v>0</v>
      </c>
    </row>
    <row r="81" spans="1:7" ht="24" customHeight="1" x14ac:dyDescent="0.2">
      <c r="B81" s="12" t="s">
        <v>117</v>
      </c>
      <c r="C81" s="17" t="s">
        <v>116</v>
      </c>
      <c r="D81" s="17" t="s">
        <v>331</v>
      </c>
      <c r="E81" s="14"/>
      <c r="F81" s="14"/>
      <c r="G81" s="14"/>
    </row>
    <row r="82" spans="1:7" ht="24" customHeight="1" x14ac:dyDescent="0.2">
      <c r="A82" s="11" t="s">
        <v>118</v>
      </c>
      <c r="B82" s="167">
        <v>68</v>
      </c>
      <c r="C82" s="9" t="s">
        <v>119</v>
      </c>
      <c r="D82" s="9"/>
      <c r="E82" s="10">
        <f t="shared" ref="E82:G83" si="1">E83</f>
        <v>0</v>
      </c>
      <c r="F82" s="10">
        <f t="shared" si="1"/>
        <v>0</v>
      </c>
      <c r="G82" s="10">
        <f t="shared" si="1"/>
        <v>0</v>
      </c>
    </row>
    <row r="83" spans="1:7" ht="24" customHeight="1" x14ac:dyDescent="0.2">
      <c r="B83" s="12">
        <v>683</v>
      </c>
      <c r="C83" s="13" t="s">
        <v>120</v>
      </c>
      <c r="D83" s="13"/>
      <c r="E83" s="10">
        <f t="shared" si="1"/>
        <v>0</v>
      </c>
      <c r="F83" s="10">
        <f t="shared" si="1"/>
        <v>0</v>
      </c>
      <c r="G83" s="10">
        <f t="shared" si="1"/>
        <v>0</v>
      </c>
    </row>
    <row r="84" spans="1:7" ht="24" customHeight="1" x14ac:dyDescent="0.2">
      <c r="B84" s="12">
        <v>6831</v>
      </c>
      <c r="C84" s="13" t="s">
        <v>121</v>
      </c>
      <c r="D84" s="13" t="s">
        <v>244</v>
      </c>
      <c r="E84" s="14"/>
      <c r="F84" s="14"/>
      <c r="G84" s="14"/>
    </row>
    <row r="85" spans="1:7" ht="24" customHeight="1" x14ac:dyDescent="0.2">
      <c r="B85" s="167">
        <v>7</v>
      </c>
      <c r="C85" s="9" t="s">
        <v>122</v>
      </c>
      <c r="D85" s="9"/>
      <c r="E85" s="10">
        <f>E86+E110</f>
        <v>0</v>
      </c>
      <c r="F85" s="10">
        <f>F86+F110</f>
        <v>0</v>
      </c>
      <c r="G85" s="10">
        <f>G86+G110</f>
        <v>0</v>
      </c>
    </row>
    <row r="86" spans="1:7" ht="24" customHeight="1" x14ac:dyDescent="0.2">
      <c r="A86" s="11" t="s">
        <v>123</v>
      </c>
      <c r="B86" s="167">
        <v>72</v>
      </c>
      <c r="C86" s="15" t="s">
        <v>124</v>
      </c>
      <c r="D86" s="15"/>
      <c r="E86" s="10">
        <f>E87+E91+E99+E101+E106</f>
        <v>0</v>
      </c>
      <c r="F86" s="10">
        <f>F87+F91+F99+F101+F106</f>
        <v>0</v>
      </c>
      <c r="G86" s="10">
        <f>G87+G91+G99+G101+G106</f>
        <v>0</v>
      </c>
    </row>
    <row r="87" spans="1:7" ht="24" customHeight="1" x14ac:dyDescent="0.2">
      <c r="B87" s="12">
        <v>721</v>
      </c>
      <c r="C87" s="13" t="s">
        <v>125</v>
      </c>
      <c r="D87" s="13"/>
      <c r="E87" s="10">
        <f>SUM(E88:E90)</f>
        <v>0</v>
      </c>
      <c r="F87" s="10">
        <f>SUM(F88:F90)</f>
        <v>0</v>
      </c>
      <c r="G87" s="10">
        <f>SUM(G88:G90)</f>
        <v>0</v>
      </c>
    </row>
    <row r="88" spans="1:7" ht="24" customHeight="1" x14ac:dyDescent="0.2">
      <c r="B88" s="12">
        <v>7211</v>
      </c>
      <c r="C88" s="13" t="s">
        <v>126</v>
      </c>
      <c r="D88" s="13" t="s">
        <v>244</v>
      </c>
      <c r="E88" s="14"/>
      <c r="F88" s="14"/>
      <c r="G88" s="14"/>
    </row>
    <row r="89" spans="1:7" ht="24" customHeight="1" x14ac:dyDescent="0.2">
      <c r="B89" s="12">
        <v>7212</v>
      </c>
      <c r="C89" s="13" t="s">
        <v>127</v>
      </c>
      <c r="D89" s="13" t="s">
        <v>244</v>
      </c>
      <c r="E89" s="14"/>
      <c r="F89" s="14"/>
      <c r="G89" s="14"/>
    </row>
    <row r="90" spans="1:7" ht="24" customHeight="1" x14ac:dyDescent="0.2">
      <c r="B90" s="12">
        <v>7214</v>
      </c>
      <c r="C90" s="13" t="s">
        <v>128</v>
      </c>
      <c r="D90" s="13" t="s">
        <v>244</v>
      </c>
      <c r="E90" s="14"/>
      <c r="F90" s="14"/>
      <c r="G90" s="14"/>
    </row>
    <row r="91" spans="1:7" ht="24" customHeight="1" x14ac:dyDescent="0.2">
      <c r="B91" s="12">
        <v>722</v>
      </c>
      <c r="C91" s="13" t="s">
        <v>129</v>
      </c>
      <c r="D91" s="13"/>
      <c r="E91" s="10">
        <f>SUM(E92:E98)</f>
        <v>0</v>
      </c>
      <c r="F91" s="10">
        <f>SUM(F92:F98)</f>
        <v>0</v>
      </c>
      <c r="G91" s="10">
        <f>SUM(G92:G98)</f>
        <v>0</v>
      </c>
    </row>
    <row r="92" spans="1:7" ht="24" customHeight="1" x14ac:dyDescent="0.2">
      <c r="B92" s="12">
        <v>7221</v>
      </c>
      <c r="C92" s="13" t="s">
        <v>130</v>
      </c>
      <c r="D92" s="13" t="s">
        <v>244</v>
      </c>
      <c r="E92" s="14"/>
      <c r="F92" s="14"/>
      <c r="G92" s="14"/>
    </row>
    <row r="93" spans="1:7" ht="24" customHeight="1" x14ac:dyDescent="0.2">
      <c r="B93" s="12">
        <v>7222</v>
      </c>
      <c r="C93" s="13" t="s">
        <v>131</v>
      </c>
      <c r="D93" s="13" t="s">
        <v>244</v>
      </c>
      <c r="E93" s="14"/>
      <c r="F93" s="14"/>
      <c r="G93" s="14"/>
    </row>
    <row r="94" spans="1:7" ht="24" customHeight="1" x14ac:dyDescent="0.2">
      <c r="B94" s="12">
        <v>7223</v>
      </c>
      <c r="C94" s="13" t="s">
        <v>132</v>
      </c>
      <c r="D94" s="13" t="s">
        <v>244</v>
      </c>
      <c r="E94" s="14"/>
      <c r="F94" s="14"/>
      <c r="G94" s="14"/>
    </row>
    <row r="95" spans="1:7" ht="24" customHeight="1" x14ac:dyDescent="0.2">
      <c r="B95" s="12">
        <v>7224</v>
      </c>
      <c r="C95" s="13" t="s">
        <v>133</v>
      </c>
      <c r="D95" s="13" t="s">
        <v>244</v>
      </c>
      <c r="E95" s="14"/>
      <c r="F95" s="14"/>
      <c r="G95" s="14"/>
    </row>
    <row r="96" spans="1:7" ht="24" customHeight="1" x14ac:dyDescent="0.2">
      <c r="B96" s="12">
        <v>7225</v>
      </c>
      <c r="C96" s="13" t="s">
        <v>134</v>
      </c>
      <c r="D96" s="13" t="s">
        <v>244</v>
      </c>
      <c r="E96" s="14"/>
      <c r="F96" s="14"/>
      <c r="G96" s="14"/>
    </row>
    <row r="97" spans="1:7" ht="24" customHeight="1" x14ac:dyDescent="0.2">
      <c r="B97" s="12">
        <v>7226</v>
      </c>
      <c r="C97" s="13" t="s">
        <v>135</v>
      </c>
      <c r="D97" s="13" t="s">
        <v>244</v>
      </c>
      <c r="E97" s="14"/>
      <c r="F97" s="14"/>
      <c r="G97" s="14"/>
    </row>
    <row r="98" spans="1:7" ht="24" customHeight="1" x14ac:dyDescent="0.2">
      <c r="B98" s="12">
        <v>7227</v>
      </c>
      <c r="C98" s="13" t="s">
        <v>136</v>
      </c>
      <c r="D98" s="13" t="s">
        <v>244</v>
      </c>
      <c r="E98" s="14"/>
      <c r="F98" s="14"/>
      <c r="G98" s="14"/>
    </row>
    <row r="99" spans="1:7" ht="24" customHeight="1" x14ac:dyDescent="0.2">
      <c r="B99" s="12">
        <v>723</v>
      </c>
      <c r="C99" s="17" t="s">
        <v>137</v>
      </c>
      <c r="D99" s="17"/>
      <c r="E99" s="10">
        <f>SUM(E100:E100)</f>
        <v>0</v>
      </c>
      <c r="F99" s="10">
        <f>SUM(F100:F100)</f>
        <v>0</v>
      </c>
      <c r="G99" s="10">
        <f>SUM(G100:G100)</f>
        <v>0</v>
      </c>
    </row>
    <row r="100" spans="1:7" ht="24" customHeight="1" x14ac:dyDescent="0.2">
      <c r="B100" s="12">
        <v>7231</v>
      </c>
      <c r="C100" s="13" t="s">
        <v>138</v>
      </c>
      <c r="D100" s="13" t="s">
        <v>244</v>
      </c>
      <c r="E100" s="14"/>
      <c r="F100" s="14"/>
      <c r="G100" s="14"/>
    </row>
    <row r="101" spans="1:7" ht="24" customHeight="1" x14ac:dyDescent="0.2">
      <c r="B101" s="12">
        <v>724</v>
      </c>
      <c r="C101" s="17" t="s">
        <v>139</v>
      </c>
      <c r="D101" s="17"/>
      <c r="E101" s="10">
        <f>SUM(E102:E105)</f>
        <v>0</v>
      </c>
      <c r="F101" s="10">
        <f>SUM(F102:F105)</f>
        <v>0</v>
      </c>
      <c r="G101" s="10">
        <f>SUM(G102:G105)</f>
        <v>0</v>
      </c>
    </row>
    <row r="102" spans="1:7" ht="24" customHeight="1" x14ac:dyDescent="0.2">
      <c r="B102" s="12">
        <v>7241</v>
      </c>
      <c r="C102" s="13" t="s">
        <v>140</v>
      </c>
      <c r="D102" s="13" t="s">
        <v>244</v>
      </c>
      <c r="E102" s="14"/>
      <c r="F102" s="14"/>
      <c r="G102" s="14"/>
    </row>
    <row r="103" spans="1:7" ht="24" customHeight="1" x14ac:dyDescent="0.2">
      <c r="B103" s="12">
        <v>7242</v>
      </c>
      <c r="C103" s="13" t="s">
        <v>141</v>
      </c>
      <c r="D103" s="13" t="s">
        <v>244</v>
      </c>
      <c r="E103" s="14"/>
      <c r="F103" s="14"/>
      <c r="G103" s="14"/>
    </row>
    <row r="104" spans="1:7" ht="24" customHeight="1" x14ac:dyDescent="0.2">
      <c r="B104" s="12">
        <v>7243</v>
      </c>
      <c r="C104" s="13" t="s">
        <v>142</v>
      </c>
      <c r="D104" s="13" t="s">
        <v>244</v>
      </c>
      <c r="E104" s="14"/>
      <c r="F104" s="14"/>
      <c r="G104" s="14"/>
    </row>
    <row r="105" spans="1:7" ht="24" customHeight="1" x14ac:dyDescent="0.2">
      <c r="B105" s="12">
        <v>7244</v>
      </c>
      <c r="C105" s="13" t="s">
        <v>143</v>
      </c>
      <c r="D105" s="13" t="s">
        <v>244</v>
      </c>
      <c r="E105" s="14"/>
      <c r="F105" s="14"/>
      <c r="G105" s="14"/>
    </row>
    <row r="106" spans="1:7" ht="24" customHeight="1" x14ac:dyDescent="0.2">
      <c r="B106" s="12">
        <v>726</v>
      </c>
      <c r="C106" s="13" t="s">
        <v>144</v>
      </c>
      <c r="D106" s="13"/>
      <c r="E106" s="10">
        <f>SUM(E107:E109)</f>
        <v>0</v>
      </c>
      <c r="F106" s="10">
        <f>SUM(F107:F109)</f>
        <v>0</v>
      </c>
      <c r="G106" s="10">
        <f>SUM(G107:G109)</f>
        <v>0</v>
      </c>
    </row>
    <row r="107" spans="1:7" ht="24" customHeight="1" x14ac:dyDescent="0.2">
      <c r="B107" s="12">
        <v>7262</v>
      </c>
      <c r="C107" s="13" t="s">
        <v>145</v>
      </c>
      <c r="D107" s="13"/>
      <c r="E107" s="14"/>
      <c r="F107" s="14"/>
      <c r="G107" s="14"/>
    </row>
    <row r="108" spans="1:7" ht="24" customHeight="1" x14ac:dyDescent="0.2">
      <c r="B108" s="12">
        <v>7263</v>
      </c>
      <c r="C108" s="13" t="s">
        <v>146</v>
      </c>
      <c r="D108" s="13"/>
      <c r="E108" s="14"/>
      <c r="F108" s="14"/>
      <c r="G108" s="14"/>
    </row>
    <row r="109" spans="1:7" ht="24" customHeight="1" x14ac:dyDescent="0.2">
      <c r="B109" s="12">
        <v>7264</v>
      </c>
      <c r="C109" s="13" t="s">
        <v>147</v>
      </c>
      <c r="D109" s="13" t="s">
        <v>244</v>
      </c>
      <c r="E109" s="14"/>
      <c r="F109" s="14"/>
      <c r="G109" s="14"/>
    </row>
    <row r="110" spans="1:7" ht="24" customHeight="1" x14ac:dyDescent="0.2">
      <c r="A110" s="11" t="s">
        <v>148</v>
      </c>
      <c r="B110" s="167">
        <v>73</v>
      </c>
      <c r="C110" s="9" t="s">
        <v>149</v>
      </c>
      <c r="D110" s="9"/>
      <c r="E110" s="10">
        <f>E111</f>
        <v>0</v>
      </c>
      <c r="F110" s="10">
        <f>F111</f>
        <v>0</v>
      </c>
      <c r="G110" s="10">
        <f>G111</f>
        <v>0</v>
      </c>
    </row>
    <row r="111" spans="1:7" ht="24" customHeight="1" x14ac:dyDescent="0.2">
      <c r="A111" s="11"/>
      <c r="B111" s="12">
        <v>731</v>
      </c>
      <c r="C111" s="13" t="s">
        <v>149</v>
      </c>
      <c r="D111" s="13"/>
      <c r="E111" s="10">
        <f>SUM(E112:E112)</f>
        <v>0</v>
      </c>
      <c r="F111" s="10">
        <f>SUM(F112:F112)</f>
        <v>0</v>
      </c>
      <c r="G111" s="10">
        <f>SUM(G112:G112)</f>
        <v>0</v>
      </c>
    </row>
    <row r="112" spans="1:7" ht="24" customHeight="1" x14ac:dyDescent="0.2">
      <c r="B112" s="12">
        <v>7312</v>
      </c>
      <c r="C112" s="13" t="s">
        <v>150</v>
      </c>
      <c r="D112" s="13"/>
      <c r="E112" s="14"/>
      <c r="F112" s="14"/>
      <c r="G112" s="14"/>
    </row>
    <row r="113" spans="1:8" ht="24" customHeight="1" x14ac:dyDescent="0.2">
      <c r="B113" s="167">
        <v>8</v>
      </c>
      <c r="C113" s="9" t="s">
        <v>151</v>
      </c>
      <c r="D113" s="9"/>
      <c r="E113" s="10">
        <f>E114+E121+E124</f>
        <v>0</v>
      </c>
      <c r="F113" s="10">
        <f>F114+F121+F124</f>
        <v>0</v>
      </c>
      <c r="G113" s="10">
        <f>G114+G121+G124</f>
        <v>0</v>
      </c>
      <c r="H113" s="19"/>
    </row>
    <row r="114" spans="1:8" ht="24" customHeight="1" x14ac:dyDescent="0.2">
      <c r="A114" s="11" t="s">
        <v>152</v>
      </c>
      <c r="B114" s="167" t="s">
        <v>153</v>
      </c>
      <c r="C114" s="20" t="s">
        <v>154</v>
      </c>
      <c r="D114" s="20"/>
      <c r="E114" s="10">
        <f>E115+E117+E119</f>
        <v>0</v>
      </c>
      <c r="F114" s="10">
        <f>F115+F117+F119</f>
        <v>0</v>
      </c>
      <c r="G114" s="10">
        <f>G115+G117+G119</f>
        <v>0</v>
      </c>
      <c r="H114" s="19"/>
    </row>
    <row r="115" spans="1:8" ht="24" customHeight="1" x14ac:dyDescent="0.2">
      <c r="B115" s="12" t="s">
        <v>155</v>
      </c>
      <c r="C115" s="201" t="s">
        <v>156</v>
      </c>
      <c r="D115" s="201"/>
      <c r="E115" s="10">
        <f>E116</f>
        <v>0</v>
      </c>
      <c r="F115" s="10">
        <f>F116</f>
        <v>0</v>
      </c>
      <c r="G115" s="10">
        <f>G116</f>
        <v>0</v>
      </c>
      <c r="H115" s="19"/>
    </row>
    <row r="116" spans="1:8" ht="24" customHeight="1" x14ac:dyDescent="0.2">
      <c r="B116" s="12" t="s">
        <v>157</v>
      </c>
      <c r="C116" s="201" t="s">
        <v>158</v>
      </c>
      <c r="D116" s="201">
        <v>11</v>
      </c>
      <c r="E116" s="14"/>
      <c r="F116" s="14"/>
      <c r="G116" s="14"/>
      <c r="H116" s="19"/>
    </row>
    <row r="117" spans="1:8" ht="24" customHeight="1" x14ac:dyDescent="0.2">
      <c r="B117" s="202">
        <v>813</v>
      </c>
      <c r="C117" s="21" t="s">
        <v>159</v>
      </c>
      <c r="D117" s="21"/>
      <c r="E117" s="10">
        <f>E118</f>
        <v>0</v>
      </c>
      <c r="F117" s="10">
        <f>F118</f>
        <v>0</v>
      </c>
      <c r="G117" s="10">
        <f>G118</f>
        <v>0</v>
      </c>
      <c r="H117" s="19"/>
    </row>
    <row r="118" spans="1:8" ht="24" customHeight="1" x14ac:dyDescent="0.2">
      <c r="B118" s="202">
        <v>8134</v>
      </c>
      <c r="C118" s="21" t="s">
        <v>160</v>
      </c>
      <c r="D118" s="21"/>
      <c r="E118" s="14"/>
      <c r="F118" s="14"/>
      <c r="G118" s="14"/>
      <c r="H118" s="19"/>
    </row>
    <row r="119" spans="1:8" ht="24" customHeight="1" x14ac:dyDescent="0.2">
      <c r="B119" s="12" t="s">
        <v>161</v>
      </c>
      <c r="C119" s="9" t="str">
        <f>'[1]svi uredi'!B237</f>
        <v>Primici od povrata depozita i jamčevnih pologa</v>
      </c>
      <c r="D119" s="9"/>
      <c r="E119" s="10">
        <f>E120</f>
        <v>0</v>
      </c>
      <c r="F119" s="10">
        <f>F120</f>
        <v>0</v>
      </c>
      <c r="G119" s="10">
        <f>G120</f>
        <v>0</v>
      </c>
      <c r="H119" s="19"/>
    </row>
    <row r="120" spans="1:8" ht="24" customHeight="1" x14ac:dyDescent="0.2">
      <c r="B120" s="203">
        <v>8181</v>
      </c>
      <c r="C120" s="203" t="str">
        <f>'[1]svi uredi'!B238</f>
        <v>Primici od povrata depozita od kreditnih i ostalih institucija- tuzemni</v>
      </c>
      <c r="D120" s="203"/>
      <c r="E120" s="14"/>
      <c r="F120" s="14"/>
      <c r="G120" s="14"/>
      <c r="H120" s="19"/>
    </row>
    <row r="121" spans="1:8" ht="24" customHeight="1" x14ac:dyDescent="0.2">
      <c r="A121" s="11" t="s">
        <v>162</v>
      </c>
      <c r="B121" s="204">
        <v>83</v>
      </c>
      <c r="C121" s="22" t="s">
        <v>163</v>
      </c>
      <c r="D121" s="22"/>
      <c r="E121" s="10">
        <f t="shared" ref="E121:G122" si="2">E122</f>
        <v>0</v>
      </c>
      <c r="F121" s="10">
        <f t="shared" si="2"/>
        <v>0</v>
      </c>
      <c r="G121" s="10">
        <f t="shared" si="2"/>
        <v>0</v>
      </c>
      <c r="H121" s="19"/>
    </row>
    <row r="122" spans="1:8" ht="24" customHeight="1" x14ac:dyDescent="0.2">
      <c r="B122" s="203">
        <v>833</v>
      </c>
      <c r="C122" s="203" t="s">
        <v>164</v>
      </c>
      <c r="D122" s="203"/>
      <c r="E122" s="10">
        <f t="shared" si="2"/>
        <v>0</v>
      </c>
      <c r="F122" s="10">
        <f t="shared" si="2"/>
        <v>0</v>
      </c>
      <c r="G122" s="10">
        <f t="shared" si="2"/>
        <v>0</v>
      </c>
      <c r="H122" s="19"/>
    </row>
    <row r="123" spans="1:8" ht="24" customHeight="1" x14ac:dyDescent="0.2">
      <c r="B123" s="203">
        <v>8331</v>
      </c>
      <c r="C123" s="203" t="s">
        <v>165</v>
      </c>
      <c r="D123" s="203">
        <v>11</v>
      </c>
      <c r="E123" s="14"/>
      <c r="F123" s="14"/>
      <c r="G123" s="14"/>
      <c r="H123" s="19"/>
    </row>
    <row r="124" spans="1:8" ht="24" customHeight="1" x14ac:dyDescent="0.2">
      <c r="A124" s="11" t="s">
        <v>166</v>
      </c>
      <c r="B124" s="167">
        <v>84</v>
      </c>
      <c r="C124" s="9" t="s">
        <v>167</v>
      </c>
      <c r="D124" s="9"/>
      <c r="E124" s="10">
        <f>E125+E127+E131</f>
        <v>0</v>
      </c>
      <c r="F124" s="10">
        <f>F125+F127+F131</f>
        <v>0</v>
      </c>
      <c r="G124" s="10">
        <f>G125+G127+G131</f>
        <v>0</v>
      </c>
    </row>
    <row r="125" spans="1:8" ht="24" customHeight="1" x14ac:dyDescent="0.2">
      <c r="B125" s="12" t="s">
        <v>168</v>
      </c>
      <c r="C125" s="23" t="s">
        <v>169</v>
      </c>
      <c r="D125" s="23"/>
      <c r="E125" s="10">
        <f>E126</f>
        <v>0</v>
      </c>
      <c r="F125" s="10">
        <f>F126</f>
        <v>0</v>
      </c>
      <c r="G125" s="10">
        <f>G126</f>
        <v>0</v>
      </c>
    </row>
    <row r="126" spans="1:8" ht="24" customHeight="1" x14ac:dyDescent="0.2">
      <c r="B126" s="12" t="s">
        <v>170</v>
      </c>
      <c r="C126" s="23" t="s">
        <v>171</v>
      </c>
      <c r="D126" s="23">
        <v>81</v>
      </c>
      <c r="E126" s="14"/>
      <c r="F126" s="14"/>
      <c r="G126" s="14"/>
    </row>
    <row r="127" spans="1:8" ht="24" customHeight="1" x14ac:dyDescent="0.2">
      <c r="B127" s="12">
        <v>844</v>
      </c>
      <c r="C127" s="13" t="s">
        <v>172</v>
      </c>
      <c r="D127" s="13"/>
      <c r="E127" s="10">
        <f>SUM(E128:E130)</f>
        <v>0</v>
      </c>
      <c r="F127" s="10">
        <f>SUM(F128:F130)</f>
        <v>0</v>
      </c>
      <c r="G127" s="10">
        <f>SUM(G128:G130)</f>
        <v>0</v>
      </c>
    </row>
    <row r="128" spans="1:8" ht="24" customHeight="1" x14ac:dyDescent="0.2">
      <c r="B128" s="12">
        <v>8443</v>
      </c>
      <c r="C128" s="13" t="s">
        <v>173</v>
      </c>
      <c r="D128" s="13" t="s">
        <v>153</v>
      </c>
      <c r="E128" s="14"/>
      <c r="F128" s="14"/>
      <c r="G128" s="14"/>
    </row>
    <row r="129" spans="1:10" ht="24" customHeight="1" x14ac:dyDescent="0.2">
      <c r="B129" s="12">
        <v>8444</v>
      </c>
      <c r="C129" s="13" t="s">
        <v>174</v>
      </c>
      <c r="D129" s="13"/>
      <c r="E129" s="14"/>
      <c r="F129" s="14"/>
      <c r="G129" s="14"/>
    </row>
    <row r="130" spans="1:10" ht="24" customHeight="1" x14ac:dyDescent="0.2">
      <c r="B130" s="12">
        <v>8445</v>
      </c>
      <c r="C130" s="13" t="s">
        <v>175</v>
      </c>
      <c r="D130" s="13" t="s">
        <v>153</v>
      </c>
      <c r="E130" s="14"/>
      <c r="F130" s="14"/>
      <c r="G130" s="14"/>
    </row>
    <row r="131" spans="1:10" ht="24" customHeight="1" x14ac:dyDescent="0.2">
      <c r="B131" s="12" t="s">
        <v>176</v>
      </c>
      <c r="C131" s="13" t="s">
        <v>177</v>
      </c>
      <c r="D131" s="13"/>
      <c r="E131" s="10">
        <f>E132</f>
        <v>0</v>
      </c>
      <c r="F131" s="10">
        <f>F132</f>
        <v>0</v>
      </c>
      <c r="G131" s="10">
        <f>G132</f>
        <v>0</v>
      </c>
    </row>
    <row r="132" spans="1:10" ht="24" customHeight="1" x14ac:dyDescent="0.2">
      <c r="B132" s="12" t="s">
        <v>178</v>
      </c>
      <c r="C132" s="13" t="s">
        <v>179</v>
      </c>
      <c r="D132" s="13" t="s">
        <v>153</v>
      </c>
      <c r="E132" s="14"/>
      <c r="F132" s="14"/>
      <c r="G132" s="14"/>
    </row>
    <row r="133" spans="1:10" ht="24" customHeight="1" x14ac:dyDescent="0.2">
      <c r="B133" s="250" t="s">
        <v>180</v>
      </c>
      <c r="C133" s="251"/>
      <c r="D133" s="168"/>
      <c r="E133" s="10">
        <f>E113+E85+E8</f>
        <v>1382500</v>
      </c>
      <c r="F133" s="10">
        <f>F113+F85+F8</f>
        <v>1402685</v>
      </c>
      <c r="G133" s="10">
        <f>G113+G85+G8</f>
        <v>1422883</v>
      </c>
      <c r="J133" s="19"/>
    </row>
    <row r="134" spans="1:10" ht="24" customHeight="1" x14ac:dyDescent="0.2">
      <c r="A134" s="11" t="s">
        <v>181</v>
      </c>
      <c r="B134" s="250" t="s">
        <v>182</v>
      </c>
      <c r="C134" s="251"/>
      <c r="D134" s="168"/>
      <c r="E134" s="24"/>
      <c r="F134" s="24"/>
      <c r="G134" s="24"/>
      <c r="J134" s="19"/>
    </row>
    <row r="135" spans="1:10" ht="24" customHeight="1" x14ac:dyDescent="0.2">
      <c r="B135" s="254" t="s">
        <v>183</v>
      </c>
      <c r="C135" s="255"/>
      <c r="D135" s="255"/>
      <c r="E135" s="255"/>
      <c r="F135" s="255"/>
      <c r="G135" s="255"/>
    </row>
    <row r="136" spans="1:10" ht="24" customHeight="1" x14ac:dyDescent="0.2">
      <c r="B136" s="12" t="s">
        <v>112</v>
      </c>
      <c r="C136" s="15" t="s">
        <v>113</v>
      </c>
      <c r="D136" s="15"/>
      <c r="E136" s="10">
        <f>SUM(E137)</f>
        <v>0</v>
      </c>
      <c r="F136" s="10">
        <f t="shared" ref="F136:G136" si="3">SUM(F137)</f>
        <v>0</v>
      </c>
      <c r="G136" s="10">
        <f t="shared" si="3"/>
        <v>0</v>
      </c>
    </row>
    <row r="137" spans="1:10" ht="24" customHeight="1" x14ac:dyDescent="0.2">
      <c r="A137" s="11" t="s">
        <v>184</v>
      </c>
      <c r="B137" s="12" t="s">
        <v>185</v>
      </c>
      <c r="C137" s="17" t="s">
        <v>186</v>
      </c>
      <c r="D137" s="17"/>
      <c r="E137" s="10">
        <f>SUM(E138:E140)</f>
        <v>0</v>
      </c>
      <c r="F137" s="10">
        <f t="shared" ref="F137:G137" si="4">SUM(F138:F140)</f>
        <v>0</v>
      </c>
      <c r="G137" s="10">
        <f t="shared" si="4"/>
        <v>0</v>
      </c>
    </row>
    <row r="138" spans="1:10" ht="24" customHeight="1" x14ac:dyDescent="0.2">
      <c r="B138" s="12" t="s">
        <v>187</v>
      </c>
      <c r="C138" s="17" t="s">
        <v>188</v>
      </c>
      <c r="D138" s="17" t="s">
        <v>244</v>
      </c>
      <c r="E138" s="14"/>
      <c r="F138" s="14"/>
      <c r="G138" s="14"/>
    </row>
    <row r="139" spans="1:10" ht="24" customHeight="1" x14ac:dyDescent="0.2">
      <c r="B139" s="12" t="s">
        <v>189</v>
      </c>
      <c r="C139" s="17" t="s">
        <v>190</v>
      </c>
      <c r="D139" s="17" t="s">
        <v>244</v>
      </c>
      <c r="E139" s="14"/>
      <c r="F139" s="14"/>
      <c r="G139" s="14"/>
    </row>
    <row r="140" spans="1:10" ht="24" customHeight="1" x14ac:dyDescent="0.2">
      <c r="B140" s="12" t="s">
        <v>191</v>
      </c>
      <c r="C140" s="17" t="s">
        <v>192</v>
      </c>
      <c r="D140" s="17" t="s">
        <v>244</v>
      </c>
      <c r="E140" s="14"/>
      <c r="F140" s="14"/>
      <c r="G140" s="14"/>
    </row>
    <row r="141" spans="1:10" ht="24" customHeight="1" x14ac:dyDescent="0.2">
      <c r="B141" s="250" t="s">
        <v>193</v>
      </c>
      <c r="C141" s="251"/>
      <c r="D141" s="168"/>
      <c r="E141" s="10">
        <f>E136</f>
        <v>0</v>
      </c>
      <c r="F141" s="10">
        <f t="shared" ref="F141:G141" si="5">F136</f>
        <v>0</v>
      </c>
      <c r="G141" s="10">
        <f t="shared" si="5"/>
        <v>0</v>
      </c>
      <c r="J141" s="19"/>
    </row>
    <row r="142" spans="1:10" ht="24" customHeight="1" x14ac:dyDescent="0.2">
      <c r="B142" s="250" t="s">
        <v>194</v>
      </c>
      <c r="C142" s="251"/>
      <c r="D142" s="168"/>
      <c r="E142" s="10">
        <f>E133+E141</f>
        <v>1382500</v>
      </c>
      <c r="F142" s="10">
        <f t="shared" ref="F142:G142" si="6">F133+F141</f>
        <v>1402685</v>
      </c>
      <c r="G142" s="10">
        <f t="shared" si="6"/>
        <v>1422883</v>
      </c>
      <c r="J142" s="19"/>
    </row>
    <row r="143" spans="1:10" x14ac:dyDescent="0.2">
      <c r="B143" s="25"/>
      <c r="C143" s="26"/>
      <c r="D143" s="26"/>
      <c r="E143" s="26"/>
      <c r="F143" s="26"/>
      <c r="G143" s="27"/>
    </row>
    <row r="144" spans="1:10" x14ac:dyDescent="0.2">
      <c r="B144" s="26"/>
      <c r="C144" s="26"/>
      <c r="D144" s="26"/>
      <c r="E144" s="26"/>
      <c r="F144" s="26"/>
      <c r="G144" s="26"/>
    </row>
    <row r="145" spans="2:7" x14ac:dyDescent="0.2">
      <c r="B145" s="26"/>
      <c r="C145" s="26"/>
      <c r="D145" s="26"/>
      <c r="E145" s="26"/>
      <c r="F145" s="26"/>
      <c r="G145" s="27"/>
    </row>
  </sheetData>
  <sheetProtection algorithmName="SHA-512" hashValue="n12NCp/sW7ab6dTZzy+RUTOheW41+Kkya+7PKNzqh2yA1FJRGAomviHPuX6Cqn3P0PZlSPZRlDtSQxewDXykow==" saltValue="nDVsXGpjqOHMencXccttzw==" spinCount="100000" sheet="1" objects="1" scenarios="1"/>
  <mergeCells count="8">
    <mergeCell ref="B141:C141"/>
    <mergeCell ref="B142:C142"/>
    <mergeCell ref="B4:G4"/>
    <mergeCell ref="B5:G5"/>
    <mergeCell ref="B6:G6"/>
    <mergeCell ref="B133:C133"/>
    <mergeCell ref="B134:C134"/>
    <mergeCell ref="B135:G135"/>
  </mergeCells>
  <conditionalFormatting sqref="E11:G12 E14:G17 E19:G20 E22:G23 E25:G26 E28:G29 E31:G32 E43:G46 E48:G54 E56:G61 E64:G67 E69:G71 E74:G75 E84:G84 E88:G90 E92:G98 E100:G100 E102:G105 E107:G109 E112:G112 E35:G41 E128:G130 E77:G78 E132:G132 E134:G134 E81:G81">
    <cfRule type="cellIs" dxfId="5" priority="5" stopIfTrue="1" operator="notEqual">
      <formula>ROUND(E11,0)</formula>
    </cfRule>
    <cfRule type="cellIs" dxfId="4" priority="6" stopIfTrue="1" operator="lessThan">
      <formula>0</formula>
    </cfRule>
  </conditionalFormatting>
  <conditionalFormatting sqref="G138:G140 E138:E140">
    <cfRule type="cellIs" dxfId="3" priority="3" stopIfTrue="1" operator="notEqual">
      <formula>ROUND(E138,0)</formula>
    </cfRule>
    <cfRule type="cellIs" dxfId="2" priority="4" stopIfTrue="1" operator="lessThan">
      <formula>0</formula>
    </cfRule>
  </conditionalFormatting>
  <conditionalFormatting sqref="F138:F140">
    <cfRule type="cellIs" dxfId="1" priority="1" stopIfTrue="1" operator="notEqual">
      <formula>ROUND(F138,0)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6:G142 E8:G134">
      <formula1>99999999</formula1>
    </dataValidation>
  </dataValidations>
  <pageMargins left="0.7" right="0.7" top="0.75" bottom="0.75" header="0.3" footer="0.3"/>
  <pageSetup paperSize="9" scale="62" orientation="portrait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24"/>
  <sheetViews>
    <sheetView view="pageBreakPreview" topLeftCell="J8" zoomScale="82" zoomScaleNormal="82" zoomScaleSheetLayoutView="82" workbookViewId="0">
      <selection activeCell="P14" sqref="P14"/>
    </sheetView>
  </sheetViews>
  <sheetFormatPr defaultRowHeight="15.75" x14ac:dyDescent="0.25"/>
  <cols>
    <col min="1" max="1" width="4" style="28" customWidth="1"/>
    <col min="2" max="2" width="6" style="29" customWidth="1"/>
    <col min="3" max="3" width="59.7109375" style="29" customWidth="1"/>
    <col min="4" max="5" width="16.7109375" style="29" customWidth="1"/>
    <col min="6" max="6" width="17.42578125" style="29" customWidth="1"/>
    <col min="7" max="8" width="14.7109375" style="29" customWidth="1"/>
    <col min="9" max="9" width="16.140625" style="29" customWidth="1"/>
    <col min="10" max="11" width="18" style="29" customWidth="1"/>
    <col min="12" max="13" width="15.7109375" style="29" customWidth="1"/>
    <col min="14" max="14" width="17.28515625" style="29" customWidth="1"/>
    <col min="15" max="15" width="17.5703125" style="30" customWidth="1"/>
    <col min="16" max="17" width="16.7109375" style="29" customWidth="1"/>
    <col min="18" max="80" width="9.140625" style="47"/>
    <col min="81" max="16384" width="9.140625" style="30"/>
  </cols>
  <sheetData>
    <row r="1" spans="1:80" ht="24.75" customHeigh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278" t="s">
        <v>382</v>
      </c>
      <c r="N1" s="278"/>
      <c r="O1" s="119"/>
      <c r="P1" s="118"/>
      <c r="Q1" s="118"/>
    </row>
    <row r="2" spans="1:80" s="31" customFormat="1" ht="21" customHeight="1" x14ac:dyDescent="0.25">
      <c r="A2" s="279" t="s">
        <v>416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120"/>
      <c r="P2" s="120"/>
      <c r="Q2" s="121" t="s">
        <v>338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</row>
    <row r="3" spans="1:80" s="31" customFormat="1" ht="20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0"/>
      <c r="P3" s="122"/>
      <c r="Q3" s="12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</row>
    <row r="4" spans="1:80" s="31" customFormat="1" ht="24.75" customHeight="1" thickBot="1" x14ac:dyDescent="0.35">
      <c r="A4" s="123" t="s">
        <v>428</v>
      </c>
      <c r="B4" s="124"/>
      <c r="C4" s="124"/>
      <c r="D4" s="125"/>
      <c r="E4" s="125"/>
      <c r="F4" s="125"/>
      <c r="G4" s="120"/>
      <c r="H4" s="120"/>
      <c r="I4" s="120"/>
      <c r="J4" s="120"/>
      <c r="K4" s="120"/>
      <c r="L4" s="120"/>
      <c r="M4" s="120"/>
      <c r="N4" s="120"/>
      <c r="O4" s="120"/>
      <c r="P4" s="126"/>
      <c r="Q4" s="126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</row>
    <row r="5" spans="1:80" s="31" customFormat="1" ht="24.75" customHeight="1" thickBot="1" x14ac:dyDescent="0.35">
      <c r="A5" s="127" t="s">
        <v>429</v>
      </c>
      <c r="B5" s="128"/>
      <c r="C5" s="128"/>
      <c r="D5" s="129"/>
      <c r="E5" s="129"/>
      <c r="F5" s="129"/>
      <c r="G5" s="120"/>
      <c r="H5" s="120"/>
      <c r="I5" s="120"/>
      <c r="J5" s="120"/>
      <c r="K5" s="120"/>
      <c r="L5" s="120"/>
      <c r="M5" s="120"/>
      <c r="N5" s="120"/>
      <c r="O5" s="120"/>
      <c r="P5" s="126"/>
      <c r="Q5" s="12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</row>
    <row r="6" spans="1:80" s="31" customFormat="1" ht="24.75" customHeight="1" thickBot="1" x14ac:dyDescent="0.35">
      <c r="A6" s="127" t="s">
        <v>430</v>
      </c>
      <c r="B6" s="128"/>
      <c r="C6" s="128"/>
      <c r="D6" s="129"/>
      <c r="E6" s="129"/>
      <c r="F6" s="129"/>
      <c r="G6" s="120"/>
      <c r="H6" s="120"/>
      <c r="I6" s="120"/>
      <c r="J6" s="120"/>
      <c r="K6" s="120"/>
      <c r="L6" s="120"/>
      <c r="M6" s="120"/>
      <c r="N6" s="120"/>
      <c r="O6" s="120"/>
      <c r="P6" s="126"/>
      <c r="Q6" s="12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s="31" customFormat="1" ht="24.75" customHeight="1" x14ac:dyDescent="0.3">
      <c r="A7" s="130"/>
      <c r="B7" s="131"/>
      <c r="C7" s="131"/>
      <c r="D7" s="126"/>
      <c r="E7" s="126"/>
      <c r="F7" s="126"/>
      <c r="G7" s="120"/>
      <c r="H7" s="120"/>
      <c r="I7" s="120"/>
      <c r="J7" s="120"/>
      <c r="K7" s="120"/>
      <c r="L7" s="120"/>
      <c r="M7" s="120"/>
      <c r="N7" s="120"/>
      <c r="O7" s="120"/>
      <c r="P7" s="126"/>
      <c r="Q7" s="12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</row>
    <row r="8" spans="1:80" s="35" customFormat="1" ht="23.25" x14ac:dyDescent="0.35">
      <c r="A8" s="132"/>
      <c r="B8" s="133"/>
      <c r="C8" s="134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5"/>
      <c r="P8" s="133"/>
      <c r="Q8" s="133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</row>
    <row r="9" spans="1:80" s="35" customFormat="1" ht="16.5" thickBot="1" x14ac:dyDescent="0.3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5"/>
      <c r="P9" s="133"/>
      <c r="Q9" s="133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</row>
    <row r="10" spans="1:80" s="36" customFormat="1" ht="12.75" customHeight="1" x14ac:dyDescent="0.2">
      <c r="A10" s="280" t="s">
        <v>195</v>
      </c>
      <c r="B10" s="282" t="s">
        <v>196</v>
      </c>
      <c r="C10" s="284" t="s">
        <v>197</v>
      </c>
      <c r="D10" s="286" t="s">
        <v>199</v>
      </c>
      <c r="E10" s="286" t="s">
        <v>405</v>
      </c>
      <c r="F10" s="286" t="s">
        <v>406</v>
      </c>
      <c r="G10" s="288" t="s">
        <v>407</v>
      </c>
      <c r="H10" s="288" t="s">
        <v>408</v>
      </c>
      <c r="I10" s="288" t="s">
        <v>409</v>
      </c>
      <c r="J10" s="288" t="s">
        <v>410</v>
      </c>
      <c r="K10" s="288" t="s">
        <v>411</v>
      </c>
      <c r="L10" s="288" t="s">
        <v>412</v>
      </c>
      <c r="M10" s="288" t="s">
        <v>413</v>
      </c>
      <c r="N10" s="288" t="s">
        <v>414</v>
      </c>
      <c r="O10" s="288" t="s">
        <v>198</v>
      </c>
      <c r="P10" s="286" t="s">
        <v>200</v>
      </c>
      <c r="Q10" s="286" t="s">
        <v>415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</row>
    <row r="11" spans="1:80" s="36" customFormat="1" ht="137.25" customHeight="1" thickBot="1" x14ac:dyDescent="0.25">
      <c r="A11" s="281"/>
      <c r="B11" s="283"/>
      <c r="C11" s="285"/>
      <c r="D11" s="287"/>
      <c r="E11" s="287"/>
      <c r="F11" s="287"/>
      <c r="G11" s="289"/>
      <c r="H11" s="289"/>
      <c r="I11" s="289"/>
      <c r="J11" s="289"/>
      <c r="K11" s="289"/>
      <c r="L11" s="289"/>
      <c r="M11" s="289"/>
      <c r="N11" s="289"/>
      <c r="O11" s="289"/>
      <c r="P11" s="287"/>
      <c r="Q11" s="287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</row>
    <row r="12" spans="1:80" s="37" customFormat="1" ht="16.5" customHeight="1" thickTop="1" x14ac:dyDescent="0.15">
      <c r="A12" s="59"/>
      <c r="B12" s="60"/>
      <c r="C12" s="61"/>
      <c r="D12" s="60"/>
      <c r="E12" s="62" t="s">
        <v>184</v>
      </c>
      <c r="F12" s="60"/>
      <c r="G12" s="63" t="s">
        <v>22</v>
      </c>
      <c r="H12" s="63" t="s">
        <v>53</v>
      </c>
      <c r="I12" s="63" t="s">
        <v>91</v>
      </c>
      <c r="J12" s="63" t="s">
        <v>104</v>
      </c>
      <c r="K12" s="63" t="s">
        <v>114</v>
      </c>
      <c r="L12" s="63" t="s">
        <v>118</v>
      </c>
      <c r="M12" s="63" t="s">
        <v>201</v>
      </c>
      <c r="N12" s="63" t="s">
        <v>202</v>
      </c>
      <c r="O12" s="64" t="s">
        <v>181</v>
      </c>
      <c r="P12" s="60"/>
      <c r="Q12" s="65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</row>
    <row r="13" spans="1:80" s="38" customFormat="1" ht="27" customHeight="1" x14ac:dyDescent="0.2">
      <c r="A13" s="66">
        <v>1</v>
      </c>
      <c r="B13" s="67">
        <v>2</v>
      </c>
      <c r="C13" s="67">
        <v>3</v>
      </c>
      <c r="D13" s="68" t="s">
        <v>203</v>
      </c>
      <c r="E13" s="68">
        <v>5</v>
      </c>
      <c r="F13" s="68" t="s">
        <v>204</v>
      </c>
      <c r="G13" s="69">
        <v>7</v>
      </c>
      <c r="H13" s="69">
        <v>8</v>
      </c>
      <c r="I13" s="69">
        <v>9</v>
      </c>
      <c r="J13" s="69">
        <v>10</v>
      </c>
      <c r="K13" s="69">
        <v>11</v>
      </c>
      <c r="L13" s="69">
        <v>12</v>
      </c>
      <c r="M13" s="69">
        <v>13</v>
      </c>
      <c r="N13" s="69">
        <v>14</v>
      </c>
      <c r="O13" s="69">
        <v>15</v>
      </c>
      <c r="P13" s="67">
        <v>16</v>
      </c>
      <c r="Q13" s="70">
        <v>17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</row>
    <row r="14" spans="1:80" s="106" customFormat="1" ht="27" customHeight="1" x14ac:dyDescent="0.25">
      <c r="A14" s="144" t="s">
        <v>339</v>
      </c>
      <c r="B14" s="145"/>
      <c r="C14" s="146"/>
      <c r="D14" s="147">
        <f>D15</f>
        <v>4312097</v>
      </c>
      <c r="E14" s="147">
        <f>E15</f>
        <v>2929597</v>
      </c>
      <c r="F14" s="147">
        <f>F15</f>
        <v>1382500</v>
      </c>
      <c r="G14" s="147">
        <f t="shared" ref="G14:Q14" si="0">G15</f>
        <v>0</v>
      </c>
      <c r="H14" s="147">
        <f t="shared" si="0"/>
        <v>0</v>
      </c>
      <c r="I14" s="147">
        <f t="shared" si="0"/>
        <v>1160000</v>
      </c>
      <c r="J14" s="147">
        <f t="shared" si="0"/>
        <v>222500</v>
      </c>
      <c r="K14" s="147">
        <f t="shared" si="0"/>
        <v>0</v>
      </c>
      <c r="L14" s="147">
        <f t="shared" si="0"/>
        <v>0</v>
      </c>
      <c r="M14" s="147">
        <f t="shared" si="0"/>
        <v>0</v>
      </c>
      <c r="N14" s="147">
        <f t="shared" si="0"/>
        <v>0</v>
      </c>
      <c r="O14" s="147">
        <f t="shared" si="0"/>
        <v>0</v>
      </c>
      <c r="P14" s="147">
        <f t="shared" si="0"/>
        <v>4375054</v>
      </c>
      <c r="Q14" s="148">
        <f t="shared" si="0"/>
        <v>4438050</v>
      </c>
      <c r="R14" s="51"/>
      <c r="S14" s="136"/>
      <c r="T14" s="105"/>
      <c r="U14" s="105"/>
      <c r="V14" s="141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</row>
    <row r="15" spans="1:80" s="108" customFormat="1" ht="31.5" customHeight="1" x14ac:dyDescent="0.25">
      <c r="A15" s="149" t="s">
        <v>340</v>
      </c>
      <c r="B15" s="150"/>
      <c r="C15" s="151"/>
      <c r="D15" s="152">
        <f t="shared" ref="D15:Q15" si="1">D16+D59</f>
        <v>4312097</v>
      </c>
      <c r="E15" s="152">
        <f t="shared" si="1"/>
        <v>2929597</v>
      </c>
      <c r="F15" s="152">
        <f t="shared" si="1"/>
        <v>1382500</v>
      </c>
      <c r="G15" s="152">
        <f t="shared" si="1"/>
        <v>0</v>
      </c>
      <c r="H15" s="152">
        <f t="shared" si="1"/>
        <v>0</v>
      </c>
      <c r="I15" s="152">
        <f t="shared" si="1"/>
        <v>1160000</v>
      </c>
      <c r="J15" s="152">
        <f t="shared" si="1"/>
        <v>222500</v>
      </c>
      <c r="K15" s="152">
        <f t="shared" si="1"/>
        <v>0</v>
      </c>
      <c r="L15" s="152">
        <f t="shared" si="1"/>
        <v>0</v>
      </c>
      <c r="M15" s="152">
        <f t="shared" si="1"/>
        <v>0</v>
      </c>
      <c r="N15" s="152">
        <f t="shared" si="1"/>
        <v>0</v>
      </c>
      <c r="O15" s="152">
        <f t="shared" si="1"/>
        <v>0</v>
      </c>
      <c r="P15" s="152">
        <f t="shared" si="1"/>
        <v>4375054</v>
      </c>
      <c r="Q15" s="153">
        <f t="shared" si="1"/>
        <v>4438050</v>
      </c>
      <c r="R15" s="51"/>
      <c r="S15" s="136"/>
      <c r="T15" s="105"/>
      <c r="U15" s="107"/>
      <c r="V15" s="141"/>
      <c r="W15" s="105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</row>
    <row r="16" spans="1:80" s="108" customFormat="1" ht="40.5" customHeight="1" x14ac:dyDescent="0.25">
      <c r="A16" s="290" t="s">
        <v>341</v>
      </c>
      <c r="B16" s="291"/>
      <c r="C16" s="291"/>
      <c r="D16" s="209">
        <f t="shared" ref="D16:Q16" si="2">D17+D51</f>
        <v>1695000</v>
      </c>
      <c r="E16" s="209">
        <f t="shared" si="2"/>
        <v>1202500</v>
      </c>
      <c r="F16" s="209">
        <f t="shared" si="2"/>
        <v>492500</v>
      </c>
      <c r="G16" s="209">
        <f t="shared" si="2"/>
        <v>0</v>
      </c>
      <c r="H16" s="209">
        <f t="shared" si="2"/>
        <v>0</v>
      </c>
      <c r="I16" s="209">
        <f t="shared" si="2"/>
        <v>280000</v>
      </c>
      <c r="J16" s="209">
        <f t="shared" si="2"/>
        <v>212500</v>
      </c>
      <c r="K16" s="209">
        <f t="shared" si="2"/>
        <v>0</v>
      </c>
      <c r="L16" s="209">
        <f t="shared" si="2"/>
        <v>0</v>
      </c>
      <c r="M16" s="209">
        <f t="shared" si="2"/>
        <v>0</v>
      </c>
      <c r="N16" s="209">
        <f t="shared" si="2"/>
        <v>0</v>
      </c>
      <c r="O16" s="209">
        <f t="shared" si="2"/>
        <v>0</v>
      </c>
      <c r="P16" s="209">
        <f t="shared" si="2"/>
        <v>1719747</v>
      </c>
      <c r="Q16" s="220">
        <f t="shared" si="2"/>
        <v>1744506</v>
      </c>
      <c r="R16" s="51"/>
      <c r="S16" s="136"/>
      <c r="T16" s="105"/>
      <c r="U16" s="107"/>
      <c r="V16" s="141"/>
      <c r="W16" s="105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</row>
    <row r="17" spans="1:80" s="108" customFormat="1" ht="36.75" customHeight="1" x14ac:dyDescent="0.25">
      <c r="A17" s="275" t="s">
        <v>342</v>
      </c>
      <c r="B17" s="276"/>
      <c r="C17" s="277"/>
      <c r="D17" s="210">
        <f>D18</f>
        <v>1615000</v>
      </c>
      <c r="E17" s="210">
        <f>E18</f>
        <v>1122500</v>
      </c>
      <c r="F17" s="210">
        <f>F18</f>
        <v>492500</v>
      </c>
      <c r="G17" s="210">
        <f t="shared" ref="G17:Q17" si="3">G18</f>
        <v>0</v>
      </c>
      <c r="H17" s="210">
        <f t="shared" si="3"/>
        <v>0</v>
      </c>
      <c r="I17" s="210">
        <f t="shared" si="3"/>
        <v>280000</v>
      </c>
      <c r="J17" s="210">
        <f t="shared" si="3"/>
        <v>212500</v>
      </c>
      <c r="K17" s="210">
        <f t="shared" si="3"/>
        <v>0</v>
      </c>
      <c r="L17" s="210">
        <f t="shared" si="3"/>
        <v>0</v>
      </c>
      <c r="M17" s="210">
        <f t="shared" si="3"/>
        <v>0</v>
      </c>
      <c r="N17" s="210">
        <f t="shared" si="3"/>
        <v>0</v>
      </c>
      <c r="O17" s="210">
        <f t="shared" si="3"/>
        <v>0</v>
      </c>
      <c r="P17" s="210">
        <f t="shared" si="3"/>
        <v>1638579</v>
      </c>
      <c r="Q17" s="221">
        <f t="shared" si="3"/>
        <v>1662170</v>
      </c>
      <c r="R17" s="51"/>
      <c r="S17" s="136"/>
      <c r="T17" s="105"/>
      <c r="U17" s="107"/>
      <c r="V17" s="141"/>
      <c r="W17" s="105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</row>
    <row r="18" spans="1:80" s="41" customFormat="1" ht="18" customHeight="1" x14ac:dyDescent="0.25">
      <c r="A18" s="71"/>
      <c r="B18" s="72" t="s">
        <v>205</v>
      </c>
      <c r="C18" s="73" t="s">
        <v>378</v>
      </c>
      <c r="D18" s="211">
        <f t="shared" ref="D18:Q18" si="4">D19+D43+D48</f>
        <v>1615000</v>
      </c>
      <c r="E18" s="211">
        <f t="shared" si="4"/>
        <v>1122500</v>
      </c>
      <c r="F18" s="211">
        <f t="shared" si="4"/>
        <v>492500</v>
      </c>
      <c r="G18" s="211">
        <f t="shared" si="4"/>
        <v>0</v>
      </c>
      <c r="H18" s="211">
        <f t="shared" si="4"/>
        <v>0</v>
      </c>
      <c r="I18" s="211">
        <f t="shared" si="4"/>
        <v>280000</v>
      </c>
      <c r="J18" s="211">
        <f t="shared" si="4"/>
        <v>212500</v>
      </c>
      <c r="K18" s="211">
        <f t="shared" si="4"/>
        <v>0</v>
      </c>
      <c r="L18" s="211">
        <f t="shared" si="4"/>
        <v>0</v>
      </c>
      <c r="M18" s="211">
        <f t="shared" si="4"/>
        <v>0</v>
      </c>
      <c r="N18" s="211">
        <f t="shared" si="4"/>
        <v>0</v>
      </c>
      <c r="O18" s="211">
        <f t="shared" si="4"/>
        <v>0</v>
      </c>
      <c r="P18" s="211">
        <f t="shared" si="4"/>
        <v>1638579</v>
      </c>
      <c r="Q18" s="222">
        <f t="shared" si="4"/>
        <v>1662170</v>
      </c>
      <c r="R18" s="51"/>
      <c r="S18" s="136"/>
      <c r="T18" s="105"/>
      <c r="U18" s="55"/>
      <c r="V18" s="141"/>
      <c r="W18" s="10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</row>
    <row r="19" spans="1:80" ht="18" customHeight="1" x14ac:dyDescent="0.25">
      <c r="A19" s="71"/>
      <c r="B19" s="74" t="s">
        <v>221</v>
      </c>
      <c r="C19" s="75" t="s">
        <v>222</v>
      </c>
      <c r="D19" s="211">
        <f>D20+D23+D28+D38</f>
        <v>1601000</v>
      </c>
      <c r="E19" s="211">
        <f t="shared" ref="E19:Q19" si="5">E20+E23+E28+E38</f>
        <v>1120500</v>
      </c>
      <c r="F19" s="211">
        <f t="shared" si="5"/>
        <v>480500</v>
      </c>
      <c r="G19" s="211">
        <f t="shared" si="5"/>
        <v>0</v>
      </c>
      <c r="H19" s="211">
        <f t="shared" si="5"/>
        <v>0</v>
      </c>
      <c r="I19" s="211">
        <f t="shared" si="5"/>
        <v>280000</v>
      </c>
      <c r="J19" s="211">
        <f t="shared" si="5"/>
        <v>200500</v>
      </c>
      <c r="K19" s="211">
        <f t="shared" si="5"/>
        <v>0</v>
      </c>
      <c r="L19" s="211">
        <f t="shared" si="5"/>
        <v>0</v>
      </c>
      <c r="M19" s="211">
        <f t="shared" si="5"/>
        <v>0</v>
      </c>
      <c r="N19" s="211">
        <f t="shared" si="5"/>
        <v>0</v>
      </c>
      <c r="O19" s="211">
        <f t="shared" si="5"/>
        <v>0</v>
      </c>
      <c r="P19" s="211">
        <f t="shared" si="5"/>
        <v>1624374</v>
      </c>
      <c r="Q19" s="211">
        <f t="shared" si="5"/>
        <v>1647760</v>
      </c>
      <c r="R19" s="51"/>
      <c r="S19" s="136"/>
      <c r="T19" s="105"/>
      <c r="V19" s="141"/>
      <c r="W19" s="105"/>
    </row>
    <row r="20" spans="1:80" ht="18" customHeight="1" x14ac:dyDescent="0.25">
      <c r="A20" s="71"/>
      <c r="B20" s="74" t="s">
        <v>223</v>
      </c>
      <c r="C20" s="75" t="s">
        <v>362</v>
      </c>
      <c r="D20" s="211">
        <f t="shared" ref="D20:Q20" si="6">SUM(D21:D22)</f>
        <v>43000</v>
      </c>
      <c r="E20" s="211">
        <f t="shared" si="6"/>
        <v>15800</v>
      </c>
      <c r="F20" s="211">
        <f t="shared" si="6"/>
        <v>27200</v>
      </c>
      <c r="G20" s="211">
        <f t="shared" si="6"/>
        <v>0</v>
      </c>
      <c r="H20" s="211">
        <f t="shared" si="6"/>
        <v>0</v>
      </c>
      <c r="I20" s="211">
        <f t="shared" si="6"/>
        <v>0</v>
      </c>
      <c r="J20" s="211">
        <f t="shared" si="6"/>
        <v>27200</v>
      </c>
      <c r="K20" s="211">
        <f t="shared" si="6"/>
        <v>0</v>
      </c>
      <c r="L20" s="211">
        <f t="shared" si="6"/>
        <v>0</v>
      </c>
      <c r="M20" s="211">
        <f t="shared" si="6"/>
        <v>0</v>
      </c>
      <c r="N20" s="211">
        <f t="shared" si="6"/>
        <v>0</v>
      </c>
      <c r="O20" s="211">
        <f t="shared" si="6"/>
        <v>0</v>
      </c>
      <c r="P20" s="211">
        <f t="shared" si="6"/>
        <v>43628</v>
      </c>
      <c r="Q20" s="222">
        <f t="shared" si="6"/>
        <v>44256</v>
      </c>
      <c r="R20" s="51"/>
      <c r="S20" s="136"/>
      <c r="T20" s="105"/>
      <c r="V20" s="141"/>
      <c r="W20" s="105"/>
    </row>
    <row r="21" spans="1:80" ht="18" customHeight="1" x14ac:dyDescent="0.25">
      <c r="A21" s="76" t="s">
        <v>209</v>
      </c>
      <c r="B21" s="77" t="s">
        <v>224</v>
      </c>
      <c r="C21" s="78" t="s">
        <v>225</v>
      </c>
      <c r="D21" s="212">
        <f>E21+F21</f>
        <v>30000</v>
      </c>
      <c r="E21" s="138">
        <v>10000</v>
      </c>
      <c r="F21" s="212">
        <f>SUM(G21:N21)</f>
        <v>20000</v>
      </c>
      <c r="G21" s="138"/>
      <c r="H21" s="138"/>
      <c r="I21" s="138"/>
      <c r="J21" s="138">
        <v>20000</v>
      </c>
      <c r="K21" s="138"/>
      <c r="L21" s="138"/>
      <c r="M21" s="138"/>
      <c r="N21" s="138"/>
      <c r="O21" s="138"/>
      <c r="P21" s="138">
        <v>30438</v>
      </c>
      <c r="Q21" s="138">
        <v>30876</v>
      </c>
      <c r="R21" s="51"/>
      <c r="S21" s="136"/>
      <c r="T21" s="105"/>
      <c r="V21" s="141"/>
      <c r="W21" s="105"/>
    </row>
    <row r="22" spans="1:80" ht="18" customHeight="1" x14ac:dyDescent="0.25">
      <c r="A22" s="76" t="s">
        <v>213</v>
      </c>
      <c r="B22" s="77" t="s">
        <v>230</v>
      </c>
      <c r="C22" s="78" t="s">
        <v>231</v>
      </c>
      <c r="D22" s="212">
        <f t="shared" ref="D22:D42" si="7">E22+F22</f>
        <v>13000</v>
      </c>
      <c r="E22" s="138">
        <v>5800</v>
      </c>
      <c r="F22" s="212">
        <f t="shared" ref="F22:F27" si="8">SUM(G22:N22)</f>
        <v>7200</v>
      </c>
      <c r="G22" s="138"/>
      <c r="H22" s="138"/>
      <c r="I22" s="138"/>
      <c r="J22" s="138">
        <v>7200</v>
      </c>
      <c r="K22" s="138"/>
      <c r="L22" s="138"/>
      <c r="M22" s="138"/>
      <c r="N22" s="138"/>
      <c r="O22" s="138"/>
      <c r="P22" s="138">
        <v>13190</v>
      </c>
      <c r="Q22" s="138">
        <v>13380</v>
      </c>
      <c r="R22" s="51"/>
      <c r="S22" s="136"/>
      <c r="T22" s="105"/>
      <c r="V22" s="141"/>
      <c r="W22" s="105"/>
    </row>
    <row r="23" spans="1:80" ht="18" customHeight="1" x14ac:dyDescent="0.25">
      <c r="A23" s="79"/>
      <c r="B23" s="74" t="s">
        <v>232</v>
      </c>
      <c r="C23" s="80" t="s">
        <v>312</v>
      </c>
      <c r="D23" s="211">
        <f t="shared" ref="D23:Q23" si="9">SUM(D24:D27)</f>
        <v>862800</v>
      </c>
      <c r="E23" s="211">
        <f t="shared" si="9"/>
        <v>810800</v>
      </c>
      <c r="F23" s="211">
        <f t="shared" si="9"/>
        <v>52000</v>
      </c>
      <c r="G23" s="211">
        <f t="shared" si="9"/>
        <v>0</v>
      </c>
      <c r="H23" s="211">
        <f t="shared" si="9"/>
        <v>0</v>
      </c>
      <c r="I23" s="211">
        <f t="shared" si="9"/>
        <v>0</v>
      </c>
      <c r="J23" s="211">
        <f t="shared" si="9"/>
        <v>52000</v>
      </c>
      <c r="K23" s="211">
        <f t="shared" si="9"/>
        <v>0</v>
      </c>
      <c r="L23" s="211">
        <f t="shared" si="9"/>
        <v>0</v>
      </c>
      <c r="M23" s="211">
        <f t="shared" si="9"/>
        <v>0</v>
      </c>
      <c r="N23" s="211">
        <f t="shared" si="9"/>
        <v>0</v>
      </c>
      <c r="O23" s="211">
        <f t="shared" si="9"/>
        <v>0</v>
      </c>
      <c r="P23" s="211">
        <f t="shared" si="9"/>
        <v>875397</v>
      </c>
      <c r="Q23" s="222">
        <f t="shared" si="9"/>
        <v>888001</v>
      </c>
      <c r="R23" s="51"/>
      <c r="S23" s="136"/>
      <c r="T23" s="105"/>
      <c r="V23" s="141"/>
      <c r="W23" s="105"/>
    </row>
    <row r="24" spans="1:80" ht="18" customHeight="1" x14ac:dyDescent="0.25">
      <c r="A24" s="76" t="s">
        <v>205</v>
      </c>
      <c r="B24" s="77" t="s">
        <v>234</v>
      </c>
      <c r="C24" s="78" t="s">
        <v>235</v>
      </c>
      <c r="D24" s="212">
        <f t="shared" si="7"/>
        <v>66000</v>
      </c>
      <c r="E24" s="139">
        <v>42000</v>
      </c>
      <c r="F24" s="212">
        <f t="shared" si="8"/>
        <v>24000</v>
      </c>
      <c r="G24" s="115"/>
      <c r="H24" s="115"/>
      <c r="I24" s="115"/>
      <c r="J24" s="115">
        <v>24000</v>
      </c>
      <c r="K24" s="115"/>
      <c r="L24" s="115"/>
      <c r="M24" s="115"/>
      <c r="N24" s="115"/>
      <c r="O24" s="115"/>
      <c r="P24" s="115">
        <v>66964</v>
      </c>
      <c r="Q24" s="115">
        <v>67928</v>
      </c>
      <c r="R24" s="51"/>
      <c r="S24" s="136"/>
      <c r="T24" s="105"/>
      <c r="V24" s="141"/>
      <c r="W24" s="105"/>
    </row>
    <row r="25" spans="1:80" ht="18" customHeight="1" x14ac:dyDescent="0.25">
      <c r="A25" s="76" t="s">
        <v>219</v>
      </c>
      <c r="B25" s="77" t="s">
        <v>240</v>
      </c>
      <c r="C25" s="78" t="s">
        <v>241</v>
      </c>
      <c r="D25" s="212">
        <f t="shared" si="7"/>
        <v>750000</v>
      </c>
      <c r="E25" s="139">
        <v>750000</v>
      </c>
      <c r="F25" s="212">
        <f t="shared" si="8"/>
        <v>0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>
        <v>760950</v>
      </c>
      <c r="Q25" s="115">
        <v>771907</v>
      </c>
      <c r="R25" s="51"/>
      <c r="S25" s="136"/>
      <c r="T25" s="105"/>
      <c r="V25" s="141"/>
      <c r="W25" s="105"/>
    </row>
    <row r="26" spans="1:80" ht="18" customHeight="1" x14ac:dyDescent="0.25">
      <c r="A26" s="76" t="s">
        <v>226</v>
      </c>
      <c r="B26" s="77" t="s">
        <v>243</v>
      </c>
      <c r="C26" s="78" t="s">
        <v>343</v>
      </c>
      <c r="D26" s="212">
        <f t="shared" si="7"/>
        <v>25000</v>
      </c>
      <c r="E26" s="139">
        <v>12000</v>
      </c>
      <c r="F26" s="212">
        <f t="shared" si="8"/>
        <v>13000</v>
      </c>
      <c r="G26" s="115"/>
      <c r="H26" s="115"/>
      <c r="I26" s="115"/>
      <c r="J26" s="115">
        <v>13000</v>
      </c>
      <c r="K26" s="115"/>
      <c r="L26" s="115"/>
      <c r="M26" s="115"/>
      <c r="N26" s="115"/>
      <c r="O26" s="115"/>
      <c r="P26" s="115">
        <v>25365</v>
      </c>
      <c r="Q26" s="115">
        <v>25730</v>
      </c>
      <c r="R26" s="51"/>
      <c r="S26" s="136"/>
      <c r="T26" s="105"/>
      <c r="V26" s="141"/>
      <c r="W26" s="105"/>
    </row>
    <row r="27" spans="1:80" ht="18" customHeight="1" x14ac:dyDescent="0.25">
      <c r="A27" s="76" t="s">
        <v>229</v>
      </c>
      <c r="B27" s="77" t="s">
        <v>245</v>
      </c>
      <c r="C27" s="78" t="s">
        <v>246</v>
      </c>
      <c r="D27" s="212">
        <f t="shared" si="7"/>
        <v>21800</v>
      </c>
      <c r="E27" s="139">
        <v>6800</v>
      </c>
      <c r="F27" s="212">
        <f t="shared" si="8"/>
        <v>15000</v>
      </c>
      <c r="G27" s="115"/>
      <c r="H27" s="115"/>
      <c r="I27" s="115"/>
      <c r="J27" s="115">
        <v>15000</v>
      </c>
      <c r="K27" s="115"/>
      <c r="L27" s="115"/>
      <c r="M27" s="115"/>
      <c r="N27" s="115"/>
      <c r="O27" s="115"/>
      <c r="P27" s="115">
        <v>22118</v>
      </c>
      <c r="Q27" s="115">
        <v>22436</v>
      </c>
      <c r="R27" s="51"/>
      <c r="S27" s="136"/>
      <c r="T27" s="105"/>
      <c r="V27" s="141"/>
      <c r="W27" s="105"/>
    </row>
    <row r="28" spans="1:80" ht="18" customHeight="1" x14ac:dyDescent="0.25">
      <c r="A28" s="81"/>
      <c r="B28" s="74" t="s">
        <v>247</v>
      </c>
      <c r="C28" s="80" t="s">
        <v>248</v>
      </c>
      <c r="D28" s="213">
        <f>SUM(D29:D37)</f>
        <v>367700</v>
      </c>
      <c r="E28" s="213">
        <f>SUM(E29:E37)</f>
        <v>254700</v>
      </c>
      <c r="F28" s="213">
        <f>SUM(F29:F37)</f>
        <v>113000</v>
      </c>
      <c r="G28" s="213">
        <f t="shared" ref="G28:N28" si="10">SUM(G29:G37)</f>
        <v>0</v>
      </c>
      <c r="H28" s="213">
        <f t="shared" si="10"/>
        <v>0</v>
      </c>
      <c r="I28" s="213">
        <f t="shared" si="10"/>
        <v>0</v>
      </c>
      <c r="J28" s="213">
        <f t="shared" si="10"/>
        <v>113000</v>
      </c>
      <c r="K28" s="213">
        <f t="shared" si="10"/>
        <v>0</v>
      </c>
      <c r="L28" s="213">
        <f t="shared" si="10"/>
        <v>0</v>
      </c>
      <c r="M28" s="213">
        <f t="shared" si="10"/>
        <v>0</v>
      </c>
      <c r="N28" s="213">
        <f t="shared" si="10"/>
        <v>0</v>
      </c>
      <c r="O28" s="213">
        <f>SUM(O29:O37)</f>
        <v>0</v>
      </c>
      <c r="P28" s="213">
        <f t="shared" ref="P28:Q28" si="11">SUM(P29:P37)</f>
        <v>373067</v>
      </c>
      <c r="Q28" s="223">
        <f t="shared" si="11"/>
        <v>378435</v>
      </c>
      <c r="R28" s="51"/>
      <c r="S28" s="136"/>
      <c r="T28" s="105"/>
      <c r="V28" s="141"/>
      <c r="W28" s="105"/>
    </row>
    <row r="29" spans="1:80" ht="18" customHeight="1" x14ac:dyDescent="0.25">
      <c r="A29" s="76" t="s">
        <v>233</v>
      </c>
      <c r="B29" s="82" t="s">
        <v>250</v>
      </c>
      <c r="C29" s="78" t="s">
        <v>251</v>
      </c>
      <c r="D29" s="212">
        <f t="shared" si="7"/>
        <v>37000</v>
      </c>
      <c r="E29" s="139">
        <v>16000</v>
      </c>
      <c r="F29" s="212">
        <f t="shared" ref="F29:F37" si="12">SUM(G29:N29)</f>
        <v>21000</v>
      </c>
      <c r="G29" s="115"/>
      <c r="H29" s="115"/>
      <c r="I29" s="115"/>
      <c r="J29" s="115">
        <v>21000</v>
      </c>
      <c r="K29" s="115"/>
      <c r="L29" s="115"/>
      <c r="M29" s="115"/>
      <c r="N29" s="115"/>
      <c r="O29" s="115"/>
      <c r="P29" s="115">
        <v>37540</v>
      </c>
      <c r="Q29" s="115">
        <v>38080</v>
      </c>
      <c r="R29" s="51"/>
      <c r="S29" s="136"/>
      <c r="T29" s="105"/>
      <c r="V29" s="141"/>
      <c r="W29" s="105"/>
    </row>
    <row r="30" spans="1:80" ht="18" customHeight="1" x14ac:dyDescent="0.25">
      <c r="A30" s="76" t="s">
        <v>236</v>
      </c>
      <c r="B30" s="82" t="s">
        <v>253</v>
      </c>
      <c r="C30" s="78" t="s">
        <v>254</v>
      </c>
      <c r="D30" s="212">
        <f t="shared" si="7"/>
        <v>60000</v>
      </c>
      <c r="E30" s="139">
        <v>20000</v>
      </c>
      <c r="F30" s="212">
        <f t="shared" si="12"/>
        <v>40000</v>
      </c>
      <c r="G30" s="115"/>
      <c r="H30" s="115"/>
      <c r="I30" s="115"/>
      <c r="J30" s="115">
        <v>40000</v>
      </c>
      <c r="K30" s="115"/>
      <c r="L30" s="115"/>
      <c r="M30" s="115"/>
      <c r="N30" s="115"/>
      <c r="O30" s="115"/>
      <c r="P30" s="115">
        <v>60876</v>
      </c>
      <c r="Q30" s="115">
        <v>61752</v>
      </c>
      <c r="R30" s="51"/>
      <c r="S30" s="136"/>
      <c r="T30" s="105"/>
      <c r="V30" s="141"/>
      <c r="W30" s="105"/>
    </row>
    <row r="31" spans="1:80" ht="18" customHeight="1" x14ac:dyDescent="0.25">
      <c r="A31" s="76" t="s">
        <v>239</v>
      </c>
      <c r="B31" s="82" t="s">
        <v>255</v>
      </c>
      <c r="C31" s="78" t="s">
        <v>256</v>
      </c>
      <c r="D31" s="212">
        <f t="shared" si="7"/>
        <v>1500</v>
      </c>
      <c r="E31" s="139">
        <v>500</v>
      </c>
      <c r="F31" s="212">
        <f t="shared" si="12"/>
        <v>1000</v>
      </c>
      <c r="G31" s="115"/>
      <c r="H31" s="115"/>
      <c r="I31" s="115"/>
      <c r="J31" s="115">
        <v>1000</v>
      </c>
      <c r="K31" s="115"/>
      <c r="L31" s="115"/>
      <c r="M31" s="115"/>
      <c r="N31" s="115"/>
      <c r="O31" s="115"/>
      <c r="P31" s="115">
        <v>1521</v>
      </c>
      <c r="Q31" s="115">
        <v>1542</v>
      </c>
      <c r="R31" s="51"/>
      <c r="S31" s="136"/>
      <c r="T31" s="105"/>
      <c r="V31" s="141"/>
      <c r="W31" s="105"/>
    </row>
    <row r="32" spans="1:80" ht="18" customHeight="1" x14ac:dyDescent="0.25">
      <c r="A32" s="76" t="s">
        <v>242</v>
      </c>
      <c r="B32" s="82" t="s">
        <v>258</v>
      </c>
      <c r="C32" s="83" t="s">
        <v>259</v>
      </c>
      <c r="D32" s="212">
        <f t="shared" si="7"/>
        <v>180000</v>
      </c>
      <c r="E32" s="139">
        <v>180000</v>
      </c>
      <c r="F32" s="212">
        <f t="shared" si="12"/>
        <v>0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>
        <v>182628</v>
      </c>
      <c r="Q32" s="115">
        <v>185257</v>
      </c>
      <c r="R32" s="51"/>
      <c r="S32" s="136"/>
      <c r="T32" s="105"/>
      <c r="V32" s="141"/>
      <c r="W32" s="105"/>
    </row>
    <row r="33" spans="1:23" ht="18" customHeight="1" x14ac:dyDescent="0.25">
      <c r="A33" s="76" t="s">
        <v>244</v>
      </c>
      <c r="B33" s="82" t="s">
        <v>261</v>
      </c>
      <c r="C33" s="78" t="s">
        <v>262</v>
      </c>
      <c r="D33" s="212">
        <f t="shared" si="7"/>
        <v>42000</v>
      </c>
      <c r="E33" s="139">
        <v>5000</v>
      </c>
      <c r="F33" s="212">
        <f t="shared" si="12"/>
        <v>37000</v>
      </c>
      <c r="G33" s="115"/>
      <c r="H33" s="115"/>
      <c r="I33" s="115"/>
      <c r="J33" s="115">
        <v>37000</v>
      </c>
      <c r="K33" s="115"/>
      <c r="L33" s="115"/>
      <c r="M33" s="115"/>
      <c r="N33" s="115"/>
      <c r="O33" s="115"/>
      <c r="P33" s="115">
        <v>42613</v>
      </c>
      <c r="Q33" s="115">
        <v>43226</v>
      </c>
      <c r="R33" s="51"/>
      <c r="S33" s="136"/>
      <c r="T33" s="105"/>
      <c r="V33" s="141"/>
      <c r="W33" s="105"/>
    </row>
    <row r="34" spans="1:23" ht="18" customHeight="1" x14ac:dyDescent="0.25">
      <c r="A34" s="76" t="s">
        <v>249</v>
      </c>
      <c r="B34" s="77" t="s">
        <v>263</v>
      </c>
      <c r="C34" s="78" t="s">
        <v>264</v>
      </c>
      <c r="D34" s="212">
        <f t="shared" si="7"/>
        <v>25000</v>
      </c>
      <c r="E34" s="139">
        <v>20000</v>
      </c>
      <c r="F34" s="212">
        <f t="shared" si="12"/>
        <v>5000</v>
      </c>
      <c r="G34" s="115"/>
      <c r="H34" s="115"/>
      <c r="I34" s="115"/>
      <c r="J34" s="115">
        <v>5000</v>
      </c>
      <c r="K34" s="115"/>
      <c r="L34" s="115"/>
      <c r="M34" s="115"/>
      <c r="N34" s="115"/>
      <c r="O34" s="115"/>
      <c r="P34" s="115">
        <v>25365</v>
      </c>
      <c r="Q34" s="115">
        <v>25730</v>
      </c>
      <c r="R34" s="51"/>
      <c r="S34" s="136"/>
      <c r="T34" s="105"/>
      <c r="V34" s="141"/>
      <c r="W34" s="105"/>
    </row>
    <row r="35" spans="1:23" ht="18" customHeight="1" x14ac:dyDescent="0.25">
      <c r="A35" s="76" t="s">
        <v>252</v>
      </c>
      <c r="B35" s="77" t="s">
        <v>266</v>
      </c>
      <c r="C35" s="78" t="s">
        <v>267</v>
      </c>
      <c r="D35" s="212">
        <f t="shared" si="7"/>
        <v>7000</v>
      </c>
      <c r="E35" s="139">
        <v>7000</v>
      </c>
      <c r="F35" s="212">
        <f t="shared" si="12"/>
        <v>0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>
        <v>7102</v>
      </c>
      <c r="Q35" s="115">
        <v>7204</v>
      </c>
      <c r="R35" s="51"/>
      <c r="S35" s="136"/>
      <c r="T35" s="105"/>
      <c r="V35" s="141"/>
      <c r="W35" s="105"/>
    </row>
    <row r="36" spans="1:23" ht="18" customHeight="1" x14ac:dyDescent="0.25">
      <c r="A36" s="76" t="s">
        <v>257</v>
      </c>
      <c r="B36" s="77" t="s">
        <v>269</v>
      </c>
      <c r="C36" s="78" t="s">
        <v>270</v>
      </c>
      <c r="D36" s="212">
        <f t="shared" si="7"/>
        <v>12000</v>
      </c>
      <c r="E36" s="139">
        <v>3000</v>
      </c>
      <c r="F36" s="212">
        <f t="shared" si="12"/>
        <v>9000</v>
      </c>
      <c r="G36" s="115"/>
      <c r="H36" s="115"/>
      <c r="I36" s="115"/>
      <c r="J36" s="115">
        <v>9000</v>
      </c>
      <c r="K36" s="115"/>
      <c r="L36" s="115"/>
      <c r="M36" s="115"/>
      <c r="N36" s="115"/>
      <c r="O36" s="115"/>
      <c r="P36" s="115">
        <v>12175</v>
      </c>
      <c r="Q36" s="115">
        <v>12350</v>
      </c>
      <c r="R36" s="51"/>
      <c r="S36" s="136"/>
      <c r="T36" s="105"/>
      <c r="V36" s="141"/>
      <c r="W36" s="105"/>
    </row>
    <row r="37" spans="1:23" ht="18" customHeight="1" x14ac:dyDescent="0.25">
      <c r="A37" s="76" t="s">
        <v>260</v>
      </c>
      <c r="B37" s="82" t="s">
        <v>272</v>
      </c>
      <c r="C37" s="78" t="s">
        <v>273</v>
      </c>
      <c r="D37" s="212">
        <f t="shared" si="7"/>
        <v>3200</v>
      </c>
      <c r="E37" s="139">
        <v>3200</v>
      </c>
      <c r="F37" s="212">
        <f t="shared" si="12"/>
        <v>0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>
        <v>3247</v>
      </c>
      <c r="Q37" s="115">
        <v>3294</v>
      </c>
      <c r="R37" s="51"/>
      <c r="S37" s="136"/>
      <c r="T37" s="105"/>
      <c r="V37" s="141"/>
      <c r="W37" s="105"/>
    </row>
    <row r="38" spans="1:23" ht="18" customHeight="1" x14ac:dyDescent="0.25">
      <c r="A38" s="76"/>
      <c r="B38" s="74" t="s">
        <v>275</v>
      </c>
      <c r="C38" s="80" t="s">
        <v>276</v>
      </c>
      <c r="D38" s="213">
        <f t="shared" ref="D38:Q38" si="13">SUM(D39:D42)</f>
        <v>327500</v>
      </c>
      <c r="E38" s="213">
        <f t="shared" si="13"/>
        <v>39200</v>
      </c>
      <c r="F38" s="213">
        <f t="shared" si="13"/>
        <v>288300</v>
      </c>
      <c r="G38" s="213">
        <f t="shared" si="13"/>
        <v>0</v>
      </c>
      <c r="H38" s="213">
        <f t="shared" si="13"/>
        <v>0</v>
      </c>
      <c r="I38" s="213">
        <f t="shared" si="13"/>
        <v>280000</v>
      </c>
      <c r="J38" s="213">
        <f t="shared" si="13"/>
        <v>8300</v>
      </c>
      <c r="K38" s="213">
        <f t="shared" si="13"/>
        <v>0</v>
      </c>
      <c r="L38" s="213">
        <f t="shared" si="13"/>
        <v>0</v>
      </c>
      <c r="M38" s="213">
        <f t="shared" si="13"/>
        <v>0</v>
      </c>
      <c r="N38" s="213">
        <f t="shared" si="13"/>
        <v>0</v>
      </c>
      <c r="O38" s="213">
        <f t="shared" si="13"/>
        <v>0</v>
      </c>
      <c r="P38" s="213">
        <f t="shared" si="13"/>
        <v>332282</v>
      </c>
      <c r="Q38" s="213">
        <f t="shared" si="13"/>
        <v>337068</v>
      </c>
      <c r="R38" s="51"/>
      <c r="S38" s="136"/>
      <c r="T38" s="105"/>
      <c r="V38" s="141"/>
      <c r="W38" s="105"/>
    </row>
    <row r="39" spans="1:23" ht="18" customHeight="1" x14ac:dyDescent="0.25">
      <c r="A39" s="76" t="s">
        <v>265</v>
      </c>
      <c r="B39" s="82" t="s">
        <v>279</v>
      </c>
      <c r="C39" s="78" t="s">
        <v>280</v>
      </c>
      <c r="D39" s="212">
        <f t="shared" si="7"/>
        <v>26000</v>
      </c>
      <c r="E39" s="139">
        <v>26000</v>
      </c>
      <c r="F39" s="212">
        <f t="shared" ref="F39:F42" si="14">SUM(G39:N39)</f>
        <v>0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>
        <v>26380</v>
      </c>
      <c r="Q39" s="115">
        <v>26760</v>
      </c>
      <c r="R39" s="51"/>
      <c r="S39" s="136"/>
      <c r="T39" s="105"/>
      <c r="V39" s="141"/>
      <c r="W39" s="105"/>
    </row>
    <row r="40" spans="1:23" ht="18" customHeight="1" x14ac:dyDescent="0.25">
      <c r="A40" s="76" t="s">
        <v>268</v>
      </c>
      <c r="B40" s="82" t="s">
        <v>281</v>
      </c>
      <c r="C40" s="78" t="s">
        <v>282</v>
      </c>
      <c r="D40" s="212">
        <f t="shared" si="7"/>
        <v>8000</v>
      </c>
      <c r="E40" s="139">
        <v>4000</v>
      </c>
      <c r="F40" s="212">
        <f t="shared" si="14"/>
        <v>4000</v>
      </c>
      <c r="G40" s="115"/>
      <c r="H40" s="115"/>
      <c r="I40" s="115"/>
      <c r="J40" s="115">
        <v>4000</v>
      </c>
      <c r="K40" s="115"/>
      <c r="L40" s="115"/>
      <c r="M40" s="115"/>
      <c r="N40" s="115"/>
      <c r="O40" s="115"/>
      <c r="P40" s="115">
        <v>8117</v>
      </c>
      <c r="Q40" s="115">
        <v>8234</v>
      </c>
      <c r="R40" s="51"/>
      <c r="S40" s="136"/>
      <c r="T40" s="105"/>
      <c r="V40" s="141"/>
      <c r="W40" s="105"/>
    </row>
    <row r="41" spans="1:23" ht="18" customHeight="1" x14ac:dyDescent="0.25">
      <c r="A41" s="76" t="s">
        <v>271</v>
      </c>
      <c r="B41" s="82" t="s">
        <v>284</v>
      </c>
      <c r="C41" s="78" t="s">
        <v>285</v>
      </c>
      <c r="D41" s="212">
        <f t="shared" si="7"/>
        <v>1000</v>
      </c>
      <c r="E41" s="139">
        <v>700</v>
      </c>
      <c r="F41" s="212">
        <f t="shared" si="14"/>
        <v>300</v>
      </c>
      <c r="G41" s="115"/>
      <c r="H41" s="115"/>
      <c r="I41" s="115"/>
      <c r="J41" s="115">
        <v>300</v>
      </c>
      <c r="K41" s="115"/>
      <c r="L41" s="115"/>
      <c r="M41" s="115"/>
      <c r="N41" s="115"/>
      <c r="O41" s="115"/>
      <c r="P41" s="115">
        <v>1015</v>
      </c>
      <c r="Q41" s="115">
        <v>1030</v>
      </c>
      <c r="R41" s="51"/>
      <c r="S41" s="136"/>
      <c r="T41" s="105"/>
      <c r="V41" s="141"/>
      <c r="W41" s="105"/>
    </row>
    <row r="42" spans="1:23" ht="18" customHeight="1" x14ac:dyDescent="0.25">
      <c r="A42" s="76" t="s">
        <v>274</v>
      </c>
      <c r="B42" s="82" t="s">
        <v>287</v>
      </c>
      <c r="C42" s="78" t="s">
        <v>288</v>
      </c>
      <c r="D42" s="212">
        <f t="shared" si="7"/>
        <v>292500</v>
      </c>
      <c r="E42" s="139">
        <v>8500</v>
      </c>
      <c r="F42" s="212">
        <f t="shared" si="14"/>
        <v>284000</v>
      </c>
      <c r="G42" s="115"/>
      <c r="H42" s="115"/>
      <c r="I42" s="115">
        <v>280000</v>
      </c>
      <c r="J42" s="115">
        <v>4000</v>
      </c>
      <c r="K42" s="115"/>
      <c r="L42" s="115"/>
      <c r="M42" s="115"/>
      <c r="N42" s="115"/>
      <c r="O42" s="115"/>
      <c r="P42" s="115">
        <v>296770</v>
      </c>
      <c r="Q42" s="115">
        <v>301044</v>
      </c>
      <c r="R42" s="51"/>
      <c r="S42" s="136"/>
      <c r="T42" s="105"/>
      <c r="V42" s="141"/>
      <c r="W42" s="105"/>
    </row>
    <row r="43" spans="1:23" ht="18" customHeight="1" x14ac:dyDescent="0.25">
      <c r="A43" s="76"/>
      <c r="B43" s="74" t="s">
        <v>289</v>
      </c>
      <c r="C43" s="80" t="s">
        <v>290</v>
      </c>
      <c r="D43" s="213">
        <f>D44</f>
        <v>14000</v>
      </c>
      <c r="E43" s="213">
        <f t="shared" ref="E43:Q43" si="15">E44</f>
        <v>2000</v>
      </c>
      <c r="F43" s="213">
        <f t="shared" si="15"/>
        <v>12000</v>
      </c>
      <c r="G43" s="213">
        <f t="shared" si="15"/>
        <v>0</v>
      </c>
      <c r="H43" s="213">
        <f t="shared" si="15"/>
        <v>0</v>
      </c>
      <c r="I43" s="213">
        <f t="shared" si="15"/>
        <v>0</v>
      </c>
      <c r="J43" s="213">
        <f t="shared" si="15"/>
        <v>12000</v>
      </c>
      <c r="K43" s="213">
        <f t="shared" si="15"/>
        <v>0</v>
      </c>
      <c r="L43" s="213">
        <f t="shared" si="15"/>
        <v>0</v>
      </c>
      <c r="M43" s="213">
        <f t="shared" si="15"/>
        <v>0</v>
      </c>
      <c r="N43" s="213">
        <f t="shared" si="15"/>
        <v>0</v>
      </c>
      <c r="O43" s="213">
        <f t="shared" si="15"/>
        <v>0</v>
      </c>
      <c r="P43" s="213">
        <f t="shared" si="15"/>
        <v>14205</v>
      </c>
      <c r="Q43" s="213">
        <f t="shared" si="15"/>
        <v>14410</v>
      </c>
      <c r="R43" s="51"/>
      <c r="S43" s="136"/>
      <c r="T43" s="105"/>
      <c r="V43" s="141"/>
      <c r="W43" s="105"/>
    </row>
    <row r="44" spans="1:23" ht="18" customHeight="1" x14ac:dyDescent="0.25">
      <c r="A44" s="81"/>
      <c r="B44" s="74" t="s">
        <v>291</v>
      </c>
      <c r="C44" s="80" t="s">
        <v>292</v>
      </c>
      <c r="D44" s="213">
        <f>SUM(D45:D47)</f>
        <v>14000</v>
      </c>
      <c r="E44" s="213">
        <f t="shared" ref="E44:Q44" si="16">SUM(E45:E47)</f>
        <v>2000</v>
      </c>
      <c r="F44" s="213">
        <f t="shared" si="16"/>
        <v>12000</v>
      </c>
      <c r="G44" s="213">
        <f t="shared" si="16"/>
        <v>0</v>
      </c>
      <c r="H44" s="213">
        <f t="shared" si="16"/>
        <v>0</v>
      </c>
      <c r="I44" s="213">
        <f t="shared" si="16"/>
        <v>0</v>
      </c>
      <c r="J44" s="213">
        <f t="shared" si="16"/>
        <v>12000</v>
      </c>
      <c r="K44" s="213">
        <f t="shared" si="16"/>
        <v>0</v>
      </c>
      <c r="L44" s="213">
        <f t="shared" si="16"/>
        <v>0</v>
      </c>
      <c r="M44" s="213">
        <f t="shared" si="16"/>
        <v>0</v>
      </c>
      <c r="N44" s="213">
        <f t="shared" si="16"/>
        <v>0</v>
      </c>
      <c r="O44" s="213">
        <f t="shared" si="16"/>
        <v>0</v>
      </c>
      <c r="P44" s="213">
        <f t="shared" si="16"/>
        <v>14205</v>
      </c>
      <c r="Q44" s="213">
        <f t="shared" si="16"/>
        <v>14410</v>
      </c>
      <c r="R44" s="51"/>
      <c r="S44" s="136"/>
      <c r="T44" s="105"/>
      <c r="V44" s="141"/>
      <c r="W44" s="105"/>
    </row>
    <row r="45" spans="1:23" ht="18" customHeight="1" x14ac:dyDescent="0.25">
      <c r="A45" s="76" t="s">
        <v>277</v>
      </c>
      <c r="B45" s="82" t="s">
        <v>294</v>
      </c>
      <c r="C45" s="78" t="s">
        <v>295</v>
      </c>
      <c r="D45" s="212">
        <f t="shared" ref="D45:D47" si="17">E45+F45</f>
        <v>11000</v>
      </c>
      <c r="E45" s="139">
        <v>1000</v>
      </c>
      <c r="F45" s="212">
        <f t="shared" ref="F45:F47" si="18">SUM(G45:N45)</f>
        <v>10000</v>
      </c>
      <c r="G45" s="115"/>
      <c r="H45" s="115"/>
      <c r="I45" s="115"/>
      <c r="J45" s="115">
        <v>10000</v>
      </c>
      <c r="K45" s="115"/>
      <c r="L45" s="115"/>
      <c r="M45" s="115"/>
      <c r="N45" s="115"/>
      <c r="O45" s="115"/>
      <c r="P45" s="115">
        <v>11161</v>
      </c>
      <c r="Q45" s="115">
        <v>11322</v>
      </c>
      <c r="R45" s="51"/>
      <c r="S45" s="136"/>
      <c r="T45" s="105"/>
      <c r="V45" s="141"/>
      <c r="W45" s="105"/>
    </row>
    <row r="46" spans="1:23" ht="18" customHeight="1" x14ac:dyDescent="0.25">
      <c r="A46" s="76" t="s">
        <v>278</v>
      </c>
      <c r="B46" s="82" t="s">
        <v>296</v>
      </c>
      <c r="C46" s="78" t="s">
        <v>297</v>
      </c>
      <c r="D46" s="212">
        <f t="shared" si="17"/>
        <v>3000</v>
      </c>
      <c r="E46" s="139">
        <v>1000</v>
      </c>
      <c r="F46" s="212">
        <f t="shared" si="18"/>
        <v>2000</v>
      </c>
      <c r="G46" s="115"/>
      <c r="H46" s="115"/>
      <c r="I46" s="115"/>
      <c r="J46" s="115">
        <v>2000</v>
      </c>
      <c r="K46" s="115"/>
      <c r="L46" s="115"/>
      <c r="M46" s="115"/>
      <c r="N46" s="115"/>
      <c r="O46" s="115"/>
      <c r="P46" s="115">
        <v>3044</v>
      </c>
      <c r="Q46" s="115">
        <v>3088</v>
      </c>
      <c r="R46" s="51"/>
      <c r="S46" s="136"/>
      <c r="T46" s="105"/>
      <c r="V46" s="141"/>
      <c r="W46" s="105"/>
    </row>
    <row r="47" spans="1:23" ht="18" customHeight="1" x14ac:dyDescent="0.25">
      <c r="A47" s="76" t="s">
        <v>283</v>
      </c>
      <c r="B47" s="82" t="s">
        <v>344</v>
      </c>
      <c r="C47" s="78" t="s">
        <v>345</v>
      </c>
      <c r="D47" s="212">
        <f t="shared" si="17"/>
        <v>0</v>
      </c>
      <c r="E47" s="139"/>
      <c r="F47" s="212">
        <f t="shared" si="18"/>
        <v>0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51"/>
      <c r="S47" s="136"/>
      <c r="T47" s="105"/>
      <c r="V47" s="141"/>
      <c r="W47" s="105"/>
    </row>
    <row r="48" spans="1:23" ht="29.25" hidden="1" customHeight="1" x14ac:dyDescent="0.25">
      <c r="A48" s="76"/>
      <c r="B48" s="74" t="s">
        <v>298</v>
      </c>
      <c r="C48" s="84" t="s">
        <v>368</v>
      </c>
      <c r="D48" s="213">
        <f t="shared" ref="D48:F49" si="19">D49</f>
        <v>0</v>
      </c>
      <c r="E48" s="206">
        <f t="shared" si="19"/>
        <v>0</v>
      </c>
      <c r="F48" s="213">
        <f t="shared" si="19"/>
        <v>0</v>
      </c>
      <c r="G48" s="206">
        <f t="shared" ref="G48:Q49" si="20">G49</f>
        <v>0</v>
      </c>
      <c r="H48" s="206">
        <f t="shared" si="20"/>
        <v>0</v>
      </c>
      <c r="I48" s="206">
        <f t="shared" si="20"/>
        <v>0</v>
      </c>
      <c r="J48" s="206">
        <f t="shared" si="20"/>
        <v>0</v>
      </c>
      <c r="K48" s="206">
        <f t="shared" si="20"/>
        <v>0</v>
      </c>
      <c r="L48" s="206">
        <f t="shared" si="20"/>
        <v>0</v>
      </c>
      <c r="M48" s="206">
        <f t="shared" si="20"/>
        <v>0</v>
      </c>
      <c r="N48" s="206">
        <f t="shared" si="20"/>
        <v>0</v>
      </c>
      <c r="O48" s="206">
        <f t="shared" si="20"/>
        <v>0</v>
      </c>
      <c r="P48" s="206">
        <f t="shared" si="20"/>
        <v>0</v>
      </c>
      <c r="Q48" s="207">
        <f t="shared" si="20"/>
        <v>0</v>
      </c>
      <c r="R48" s="51"/>
      <c r="S48" s="136"/>
      <c r="T48" s="105"/>
      <c r="V48" s="141"/>
      <c r="W48" s="105"/>
    </row>
    <row r="49" spans="1:80" ht="18" hidden="1" customHeight="1" x14ac:dyDescent="0.25">
      <c r="A49" s="76"/>
      <c r="B49" s="82" t="s">
        <v>374</v>
      </c>
      <c r="C49" s="80" t="s">
        <v>376</v>
      </c>
      <c r="D49" s="213">
        <f t="shared" si="19"/>
        <v>0</v>
      </c>
      <c r="E49" s="206">
        <f t="shared" si="19"/>
        <v>0</v>
      </c>
      <c r="F49" s="213">
        <f t="shared" si="19"/>
        <v>0</v>
      </c>
      <c r="G49" s="206">
        <f t="shared" si="20"/>
        <v>0</v>
      </c>
      <c r="H49" s="206">
        <f t="shared" si="20"/>
        <v>0</v>
      </c>
      <c r="I49" s="206">
        <f t="shared" si="20"/>
        <v>0</v>
      </c>
      <c r="J49" s="206">
        <f t="shared" si="20"/>
        <v>0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6">
        <f t="shared" si="20"/>
        <v>0</v>
      </c>
      <c r="P49" s="206">
        <f t="shared" si="20"/>
        <v>0</v>
      </c>
      <c r="Q49" s="207">
        <f t="shared" si="20"/>
        <v>0</v>
      </c>
      <c r="R49" s="51"/>
      <c r="S49" s="136"/>
      <c r="T49" s="105"/>
      <c r="V49" s="141"/>
      <c r="W49" s="105"/>
    </row>
    <row r="50" spans="1:80" ht="18" hidden="1" customHeight="1" x14ac:dyDescent="0.25">
      <c r="A50" s="76"/>
      <c r="B50" s="82" t="s">
        <v>375</v>
      </c>
      <c r="C50" s="78" t="s">
        <v>377</v>
      </c>
      <c r="D50" s="212">
        <f t="shared" ref="D50" si="21">E50+F50</f>
        <v>0</v>
      </c>
      <c r="E50" s="139"/>
      <c r="F50" s="212">
        <f>SUM(G50:N50)</f>
        <v>0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39"/>
      <c r="Q50" s="140"/>
      <c r="R50" s="51"/>
      <c r="S50" s="136"/>
      <c r="T50" s="105"/>
      <c r="V50" s="141"/>
      <c r="W50" s="105"/>
    </row>
    <row r="51" spans="1:80" s="45" customFormat="1" ht="39" customHeight="1" x14ac:dyDescent="0.25">
      <c r="A51" s="265" t="s">
        <v>346</v>
      </c>
      <c r="B51" s="266"/>
      <c r="C51" s="267"/>
      <c r="D51" s="214">
        <f>D52</f>
        <v>80000</v>
      </c>
      <c r="E51" s="214">
        <f t="shared" ref="E51:Q52" si="22">E52</f>
        <v>80000</v>
      </c>
      <c r="F51" s="214">
        <f t="shared" si="22"/>
        <v>0</v>
      </c>
      <c r="G51" s="214">
        <f t="shared" si="22"/>
        <v>0</v>
      </c>
      <c r="H51" s="214">
        <f t="shared" si="22"/>
        <v>0</v>
      </c>
      <c r="I51" s="214">
        <f t="shared" si="22"/>
        <v>0</v>
      </c>
      <c r="J51" s="214">
        <f t="shared" si="22"/>
        <v>0</v>
      </c>
      <c r="K51" s="214">
        <f t="shared" si="22"/>
        <v>0</v>
      </c>
      <c r="L51" s="214">
        <f t="shared" si="22"/>
        <v>0</v>
      </c>
      <c r="M51" s="214">
        <f t="shared" si="22"/>
        <v>0</v>
      </c>
      <c r="N51" s="214">
        <f t="shared" si="22"/>
        <v>0</v>
      </c>
      <c r="O51" s="214">
        <f t="shared" si="22"/>
        <v>0</v>
      </c>
      <c r="P51" s="214">
        <f t="shared" si="22"/>
        <v>81168</v>
      </c>
      <c r="Q51" s="214">
        <f t="shared" si="22"/>
        <v>82336</v>
      </c>
      <c r="R51" s="51"/>
      <c r="S51" s="136"/>
      <c r="T51" s="105"/>
      <c r="U51" s="54"/>
      <c r="V51" s="141"/>
      <c r="W51" s="105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1:80" s="42" customFormat="1" ht="18" customHeight="1" x14ac:dyDescent="0.25">
      <c r="A52" s="71"/>
      <c r="B52" s="72" t="s">
        <v>219</v>
      </c>
      <c r="C52" s="73" t="s">
        <v>8</v>
      </c>
      <c r="D52" s="213">
        <f>D53</f>
        <v>80000</v>
      </c>
      <c r="E52" s="213">
        <f t="shared" si="22"/>
        <v>80000</v>
      </c>
      <c r="F52" s="213">
        <f t="shared" si="22"/>
        <v>0</v>
      </c>
      <c r="G52" s="213">
        <f t="shared" si="22"/>
        <v>0</v>
      </c>
      <c r="H52" s="213">
        <f t="shared" si="22"/>
        <v>0</v>
      </c>
      <c r="I52" s="213">
        <f t="shared" si="22"/>
        <v>0</v>
      </c>
      <c r="J52" s="213">
        <f t="shared" si="22"/>
        <v>0</v>
      </c>
      <c r="K52" s="213">
        <f t="shared" si="22"/>
        <v>0</v>
      </c>
      <c r="L52" s="213">
        <f t="shared" si="22"/>
        <v>0</v>
      </c>
      <c r="M52" s="213">
        <f t="shared" si="22"/>
        <v>0</v>
      </c>
      <c r="N52" s="213">
        <f t="shared" si="22"/>
        <v>0</v>
      </c>
      <c r="O52" s="213">
        <f t="shared" si="22"/>
        <v>0</v>
      </c>
      <c r="P52" s="213">
        <f t="shared" si="22"/>
        <v>81168</v>
      </c>
      <c r="Q52" s="213">
        <f t="shared" si="22"/>
        <v>82336</v>
      </c>
      <c r="R52" s="51"/>
      <c r="S52" s="142"/>
      <c r="T52" s="55"/>
      <c r="U52" s="56"/>
      <c r="V52" s="143"/>
      <c r="W52" s="55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</row>
    <row r="53" spans="1:80" s="39" customFormat="1" ht="32.25" customHeight="1" x14ac:dyDescent="0.25">
      <c r="A53" s="71"/>
      <c r="B53" s="72" t="s">
        <v>324</v>
      </c>
      <c r="C53" s="85" t="s">
        <v>363</v>
      </c>
      <c r="D53" s="213">
        <f>D54+D56</f>
        <v>80000</v>
      </c>
      <c r="E53" s="213">
        <f t="shared" ref="E53:Q53" si="23">E54+E56</f>
        <v>80000</v>
      </c>
      <c r="F53" s="213">
        <f t="shared" si="23"/>
        <v>0</v>
      </c>
      <c r="G53" s="213">
        <f t="shared" si="23"/>
        <v>0</v>
      </c>
      <c r="H53" s="213">
        <f t="shared" si="23"/>
        <v>0</v>
      </c>
      <c r="I53" s="213">
        <f t="shared" si="23"/>
        <v>0</v>
      </c>
      <c r="J53" s="213">
        <f t="shared" si="23"/>
        <v>0</v>
      </c>
      <c r="K53" s="213">
        <f t="shared" si="23"/>
        <v>0</v>
      </c>
      <c r="L53" s="213">
        <f t="shared" si="23"/>
        <v>0</v>
      </c>
      <c r="M53" s="213">
        <f t="shared" si="23"/>
        <v>0</v>
      </c>
      <c r="N53" s="213">
        <f t="shared" si="23"/>
        <v>0</v>
      </c>
      <c r="O53" s="213">
        <f t="shared" si="23"/>
        <v>0</v>
      </c>
      <c r="P53" s="213">
        <f t="shared" si="23"/>
        <v>81168</v>
      </c>
      <c r="Q53" s="213">
        <f t="shared" si="23"/>
        <v>82336</v>
      </c>
      <c r="R53" s="51"/>
      <c r="S53" s="136"/>
      <c r="T53" s="105"/>
      <c r="U53" s="52"/>
      <c r="V53" s="141"/>
      <c r="W53" s="105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</row>
    <row r="54" spans="1:80" s="39" customFormat="1" ht="18" customHeight="1" x14ac:dyDescent="0.25">
      <c r="A54" s="71"/>
      <c r="B54" s="72" t="s">
        <v>361</v>
      </c>
      <c r="C54" s="73" t="s">
        <v>364</v>
      </c>
      <c r="D54" s="213">
        <f>D55</f>
        <v>0</v>
      </c>
      <c r="E54" s="213">
        <f t="shared" ref="E54:Q54" si="24">E55</f>
        <v>0</v>
      </c>
      <c r="F54" s="213">
        <f t="shared" si="24"/>
        <v>0</v>
      </c>
      <c r="G54" s="213">
        <f t="shared" si="24"/>
        <v>0</v>
      </c>
      <c r="H54" s="213">
        <f t="shared" si="24"/>
        <v>0</v>
      </c>
      <c r="I54" s="213">
        <f t="shared" si="24"/>
        <v>0</v>
      </c>
      <c r="J54" s="213">
        <f t="shared" si="24"/>
        <v>0</v>
      </c>
      <c r="K54" s="213">
        <f t="shared" si="24"/>
        <v>0</v>
      </c>
      <c r="L54" s="213">
        <f t="shared" si="24"/>
        <v>0</v>
      </c>
      <c r="M54" s="213">
        <f t="shared" si="24"/>
        <v>0</v>
      </c>
      <c r="N54" s="213">
        <f t="shared" si="24"/>
        <v>0</v>
      </c>
      <c r="O54" s="213">
        <f t="shared" si="24"/>
        <v>0</v>
      </c>
      <c r="P54" s="213">
        <f t="shared" si="24"/>
        <v>0</v>
      </c>
      <c r="Q54" s="213">
        <f t="shared" si="24"/>
        <v>0</v>
      </c>
      <c r="R54" s="51"/>
      <c r="S54" s="136"/>
      <c r="T54" s="105"/>
      <c r="U54" s="52"/>
      <c r="V54" s="141"/>
      <c r="W54" s="105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</row>
    <row r="55" spans="1:80" ht="18" customHeight="1" x14ac:dyDescent="0.25">
      <c r="A55" s="76" t="s">
        <v>286</v>
      </c>
      <c r="B55" s="87" t="s">
        <v>365</v>
      </c>
      <c r="C55" s="78" t="s">
        <v>127</v>
      </c>
      <c r="D55" s="212">
        <f t="shared" ref="D55:D58" si="25">E55+F55</f>
        <v>0</v>
      </c>
      <c r="E55" s="139"/>
      <c r="F55" s="212">
        <f>SUM(G55:N55)</f>
        <v>0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51"/>
      <c r="S55" s="136"/>
      <c r="T55" s="105"/>
      <c r="V55" s="141"/>
      <c r="W55" s="105"/>
    </row>
    <row r="56" spans="1:80" s="39" customFormat="1" ht="18" customHeight="1" x14ac:dyDescent="0.25">
      <c r="A56" s="81"/>
      <c r="B56" s="88" t="s">
        <v>325</v>
      </c>
      <c r="C56" s="80" t="s">
        <v>326</v>
      </c>
      <c r="D56" s="213">
        <f t="shared" ref="D56:Q56" si="26">SUM(D57:D58)</f>
        <v>80000</v>
      </c>
      <c r="E56" s="213">
        <f t="shared" si="26"/>
        <v>80000</v>
      </c>
      <c r="F56" s="213">
        <f t="shared" si="26"/>
        <v>0</v>
      </c>
      <c r="G56" s="213">
        <f t="shared" si="26"/>
        <v>0</v>
      </c>
      <c r="H56" s="213">
        <f t="shared" si="26"/>
        <v>0</v>
      </c>
      <c r="I56" s="213">
        <f t="shared" si="26"/>
        <v>0</v>
      </c>
      <c r="J56" s="213">
        <f t="shared" si="26"/>
        <v>0</v>
      </c>
      <c r="K56" s="213">
        <f t="shared" si="26"/>
        <v>0</v>
      </c>
      <c r="L56" s="213">
        <f t="shared" si="26"/>
        <v>0</v>
      </c>
      <c r="M56" s="213">
        <f t="shared" si="26"/>
        <v>0</v>
      </c>
      <c r="N56" s="213">
        <f t="shared" si="26"/>
        <v>0</v>
      </c>
      <c r="O56" s="213">
        <f t="shared" si="26"/>
        <v>0</v>
      </c>
      <c r="P56" s="213">
        <f t="shared" si="26"/>
        <v>81168</v>
      </c>
      <c r="Q56" s="213">
        <f t="shared" si="26"/>
        <v>82336</v>
      </c>
      <c r="R56" s="51"/>
      <c r="S56" s="136"/>
      <c r="T56" s="105"/>
      <c r="U56" s="52"/>
      <c r="V56" s="141"/>
      <c r="W56" s="105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</row>
    <row r="57" spans="1:80" ht="18" customHeight="1" x14ac:dyDescent="0.25">
      <c r="A57" s="76" t="s">
        <v>293</v>
      </c>
      <c r="B57" s="87" t="s">
        <v>327</v>
      </c>
      <c r="C57" s="78" t="s">
        <v>130</v>
      </c>
      <c r="D57" s="212">
        <f t="shared" si="25"/>
        <v>40000</v>
      </c>
      <c r="E57" s="139">
        <v>40000</v>
      </c>
      <c r="F57" s="212">
        <f t="shared" ref="F57:F58" si="27">SUM(G57:N57)</f>
        <v>0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>
        <v>40584</v>
      </c>
      <c r="Q57" s="115">
        <v>41168</v>
      </c>
      <c r="R57" s="51"/>
      <c r="S57" s="136"/>
      <c r="T57" s="105"/>
      <c r="V57" s="141"/>
      <c r="W57" s="105"/>
    </row>
    <row r="58" spans="1:80" ht="18" customHeight="1" x14ac:dyDescent="0.25">
      <c r="A58" s="76" t="s">
        <v>311</v>
      </c>
      <c r="B58" s="87" t="s">
        <v>330</v>
      </c>
      <c r="C58" s="78" t="s">
        <v>136</v>
      </c>
      <c r="D58" s="212">
        <f t="shared" si="25"/>
        <v>40000</v>
      </c>
      <c r="E58" s="139">
        <v>40000</v>
      </c>
      <c r="F58" s="212">
        <f t="shared" si="27"/>
        <v>0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>
        <v>40584</v>
      </c>
      <c r="Q58" s="115">
        <v>41168</v>
      </c>
      <c r="R58" s="51"/>
      <c r="S58" s="136"/>
      <c r="T58" s="105"/>
      <c r="V58" s="141"/>
      <c r="W58" s="105"/>
    </row>
    <row r="59" spans="1:80" s="46" customFormat="1" ht="43.5" customHeight="1" x14ac:dyDescent="0.25">
      <c r="A59" s="262" t="s">
        <v>347</v>
      </c>
      <c r="B59" s="263"/>
      <c r="C59" s="264"/>
      <c r="D59" s="215">
        <f t="shared" ref="D59:Q59" si="28">D60+D76+D80+D84+D88+D92+D98+D102+D106+D121+D128+D144</f>
        <v>2617097</v>
      </c>
      <c r="E59" s="215">
        <f t="shared" si="28"/>
        <v>1727097</v>
      </c>
      <c r="F59" s="215">
        <f t="shared" si="28"/>
        <v>890000</v>
      </c>
      <c r="G59" s="215">
        <f t="shared" si="28"/>
        <v>0</v>
      </c>
      <c r="H59" s="215">
        <f t="shared" si="28"/>
        <v>0</v>
      </c>
      <c r="I59" s="215">
        <f t="shared" si="28"/>
        <v>880000</v>
      </c>
      <c r="J59" s="215">
        <f t="shared" si="28"/>
        <v>10000</v>
      </c>
      <c r="K59" s="215">
        <f t="shared" si="28"/>
        <v>0</v>
      </c>
      <c r="L59" s="215">
        <f t="shared" si="28"/>
        <v>0</v>
      </c>
      <c r="M59" s="215">
        <f t="shared" si="28"/>
        <v>0</v>
      </c>
      <c r="N59" s="215">
        <f t="shared" si="28"/>
        <v>0</v>
      </c>
      <c r="O59" s="215">
        <f t="shared" si="28"/>
        <v>0</v>
      </c>
      <c r="P59" s="215">
        <f t="shared" si="28"/>
        <v>2655307</v>
      </c>
      <c r="Q59" s="215">
        <f t="shared" si="28"/>
        <v>2693544</v>
      </c>
      <c r="R59" s="51"/>
      <c r="S59" s="136"/>
      <c r="T59" s="105"/>
      <c r="U59" s="53"/>
      <c r="V59" s="141"/>
      <c r="W59" s="105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</row>
    <row r="60" spans="1:80" s="40" customFormat="1" ht="26.25" customHeight="1" x14ac:dyDescent="0.25">
      <c r="A60" s="259" t="s">
        <v>348</v>
      </c>
      <c r="B60" s="260"/>
      <c r="C60" s="261"/>
      <c r="D60" s="214">
        <f>D61</f>
        <v>1050097</v>
      </c>
      <c r="E60" s="214">
        <f>E61</f>
        <v>670097</v>
      </c>
      <c r="F60" s="214">
        <f>F61</f>
        <v>380000</v>
      </c>
      <c r="G60" s="214">
        <f t="shared" ref="G60:Q60" si="29">G61</f>
        <v>0</v>
      </c>
      <c r="H60" s="214">
        <f t="shared" si="29"/>
        <v>0</v>
      </c>
      <c r="I60" s="214">
        <f t="shared" si="29"/>
        <v>380000</v>
      </c>
      <c r="J60" s="214">
        <f t="shared" si="29"/>
        <v>0</v>
      </c>
      <c r="K60" s="214">
        <f t="shared" si="29"/>
        <v>0</v>
      </c>
      <c r="L60" s="214">
        <f t="shared" si="29"/>
        <v>0</v>
      </c>
      <c r="M60" s="214">
        <f t="shared" si="29"/>
        <v>0</v>
      </c>
      <c r="N60" s="214">
        <f t="shared" si="29"/>
        <v>0</v>
      </c>
      <c r="O60" s="214">
        <f t="shared" si="29"/>
        <v>0</v>
      </c>
      <c r="P60" s="214">
        <f t="shared" si="29"/>
        <v>1065429</v>
      </c>
      <c r="Q60" s="224">
        <f t="shared" si="29"/>
        <v>1080772</v>
      </c>
      <c r="R60" s="51"/>
      <c r="S60" s="136"/>
      <c r="T60" s="105"/>
      <c r="U60" s="57"/>
      <c r="V60" s="141"/>
      <c r="W60" s="105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</row>
    <row r="61" spans="1:80" s="43" customFormat="1" ht="18" customHeight="1" x14ac:dyDescent="0.25">
      <c r="A61" s="71"/>
      <c r="B61" s="72" t="s">
        <v>205</v>
      </c>
      <c r="C61" s="73" t="s">
        <v>378</v>
      </c>
      <c r="D61" s="213">
        <f>D62+D70+D73</f>
        <v>1050097</v>
      </c>
      <c r="E61" s="213">
        <f>E62+E70+E73</f>
        <v>670097</v>
      </c>
      <c r="F61" s="213">
        <f>F62+F70+F73</f>
        <v>380000</v>
      </c>
      <c r="G61" s="213">
        <f t="shared" ref="G61:Q61" si="30">G62+G70+G73</f>
        <v>0</v>
      </c>
      <c r="H61" s="213">
        <f t="shared" si="30"/>
        <v>0</v>
      </c>
      <c r="I61" s="213">
        <f t="shared" si="30"/>
        <v>380000</v>
      </c>
      <c r="J61" s="213">
        <f t="shared" si="30"/>
        <v>0</v>
      </c>
      <c r="K61" s="213">
        <f t="shared" si="30"/>
        <v>0</v>
      </c>
      <c r="L61" s="213">
        <f t="shared" si="30"/>
        <v>0</v>
      </c>
      <c r="M61" s="213">
        <f t="shared" si="30"/>
        <v>0</v>
      </c>
      <c r="N61" s="213">
        <f t="shared" si="30"/>
        <v>0</v>
      </c>
      <c r="O61" s="213">
        <f t="shared" si="30"/>
        <v>0</v>
      </c>
      <c r="P61" s="213">
        <f t="shared" si="30"/>
        <v>1065429</v>
      </c>
      <c r="Q61" s="223">
        <f t="shared" si="30"/>
        <v>1080772</v>
      </c>
      <c r="R61" s="51"/>
      <c r="S61" s="136"/>
      <c r="T61" s="105"/>
      <c r="U61" s="56"/>
      <c r="V61" s="141"/>
      <c r="W61" s="105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</row>
    <row r="62" spans="1:80" s="39" customFormat="1" ht="18" customHeight="1" x14ac:dyDescent="0.25">
      <c r="A62" s="89"/>
      <c r="B62" s="90" t="s">
        <v>206</v>
      </c>
      <c r="C62" s="91" t="s">
        <v>207</v>
      </c>
      <c r="D62" s="213">
        <f>D63+D65+D67</f>
        <v>1025097</v>
      </c>
      <c r="E62" s="213">
        <f>E63+E65+E67</f>
        <v>645097</v>
      </c>
      <c r="F62" s="213">
        <f>F63+F65+F67</f>
        <v>380000</v>
      </c>
      <c r="G62" s="213">
        <f t="shared" ref="G62:Q62" si="31">G63+G65+G67</f>
        <v>0</v>
      </c>
      <c r="H62" s="213">
        <f t="shared" si="31"/>
        <v>0</v>
      </c>
      <c r="I62" s="213">
        <f t="shared" si="31"/>
        <v>380000</v>
      </c>
      <c r="J62" s="213">
        <f t="shared" si="31"/>
        <v>0</v>
      </c>
      <c r="K62" s="213">
        <f t="shared" si="31"/>
        <v>0</v>
      </c>
      <c r="L62" s="213">
        <f t="shared" si="31"/>
        <v>0</v>
      </c>
      <c r="M62" s="213">
        <f t="shared" si="31"/>
        <v>0</v>
      </c>
      <c r="N62" s="213">
        <f t="shared" si="31"/>
        <v>0</v>
      </c>
      <c r="O62" s="213">
        <f t="shared" si="31"/>
        <v>0</v>
      </c>
      <c r="P62" s="213">
        <f t="shared" si="31"/>
        <v>1040064</v>
      </c>
      <c r="Q62" s="223">
        <f t="shared" si="31"/>
        <v>1055042</v>
      </c>
      <c r="R62" s="51"/>
      <c r="S62" s="136"/>
      <c r="T62" s="105"/>
      <c r="U62" s="52"/>
      <c r="V62" s="141"/>
      <c r="W62" s="105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</row>
    <row r="63" spans="1:80" s="39" customFormat="1" ht="18" customHeight="1" x14ac:dyDescent="0.25">
      <c r="A63" s="71"/>
      <c r="B63" s="90" t="s">
        <v>208</v>
      </c>
      <c r="C63" s="91" t="s">
        <v>366</v>
      </c>
      <c r="D63" s="213">
        <f>D64</f>
        <v>848000</v>
      </c>
      <c r="E63" s="213">
        <f>E64</f>
        <v>533360</v>
      </c>
      <c r="F63" s="213">
        <f>F64</f>
        <v>314640</v>
      </c>
      <c r="G63" s="213">
        <f t="shared" ref="G63:Q63" si="32">G64</f>
        <v>0</v>
      </c>
      <c r="H63" s="213">
        <f t="shared" si="32"/>
        <v>0</v>
      </c>
      <c r="I63" s="213">
        <f t="shared" si="32"/>
        <v>314640</v>
      </c>
      <c r="J63" s="213">
        <f t="shared" si="32"/>
        <v>0</v>
      </c>
      <c r="K63" s="213">
        <f t="shared" si="32"/>
        <v>0</v>
      </c>
      <c r="L63" s="213">
        <f t="shared" si="32"/>
        <v>0</v>
      </c>
      <c r="M63" s="213">
        <f t="shared" si="32"/>
        <v>0</v>
      </c>
      <c r="N63" s="213">
        <f t="shared" si="32"/>
        <v>0</v>
      </c>
      <c r="O63" s="213">
        <f t="shared" si="32"/>
        <v>0</v>
      </c>
      <c r="P63" s="213">
        <f t="shared" si="32"/>
        <v>860381</v>
      </c>
      <c r="Q63" s="223">
        <f t="shared" si="32"/>
        <v>872771</v>
      </c>
      <c r="R63" s="51"/>
      <c r="S63" s="136"/>
      <c r="T63" s="105"/>
      <c r="U63" s="52"/>
      <c r="V63" s="141"/>
      <c r="W63" s="105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</row>
    <row r="64" spans="1:80" ht="18" customHeight="1" x14ac:dyDescent="0.25">
      <c r="A64" s="76" t="s">
        <v>313</v>
      </c>
      <c r="B64" s="87" t="s">
        <v>210</v>
      </c>
      <c r="C64" s="78" t="s">
        <v>211</v>
      </c>
      <c r="D64" s="212">
        <f t="shared" ref="D64" si="33">E64+F64</f>
        <v>848000</v>
      </c>
      <c r="E64" s="139">
        <v>533360</v>
      </c>
      <c r="F64" s="212">
        <f>SUM(G64:N64)</f>
        <v>314640</v>
      </c>
      <c r="G64" s="139"/>
      <c r="H64" s="139"/>
      <c r="I64" s="139">
        <v>314640</v>
      </c>
      <c r="J64" s="139"/>
      <c r="K64" s="139"/>
      <c r="L64" s="139"/>
      <c r="M64" s="139"/>
      <c r="N64" s="139"/>
      <c r="O64" s="139"/>
      <c r="P64" s="139">
        <v>860381</v>
      </c>
      <c r="Q64" s="140">
        <v>872771</v>
      </c>
      <c r="R64" s="51"/>
      <c r="S64" s="136"/>
      <c r="T64" s="105"/>
      <c r="V64" s="141"/>
      <c r="W64" s="105"/>
    </row>
    <row r="65" spans="1:80" s="39" customFormat="1" ht="18" customHeight="1" x14ac:dyDescent="0.25">
      <c r="A65" s="81"/>
      <c r="B65" s="92" t="s">
        <v>367</v>
      </c>
      <c r="C65" s="93" t="s">
        <v>212</v>
      </c>
      <c r="D65" s="213">
        <f t="shared" ref="D65:E65" si="34">D66</f>
        <v>20000</v>
      </c>
      <c r="E65" s="213">
        <f t="shared" si="34"/>
        <v>20000</v>
      </c>
      <c r="F65" s="213">
        <f>F66</f>
        <v>0</v>
      </c>
      <c r="G65" s="213">
        <f t="shared" ref="G65:Q65" si="35">G66</f>
        <v>0</v>
      </c>
      <c r="H65" s="213">
        <f t="shared" si="35"/>
        <v>0</v>
      </c>
      <c r="I65" s="213">
        <f t="shared" si="35"/>
        <v>0</v>
      </c>
      <c r="J65" s="213">
        <f t="shared" si="35"/>
        <v>0</v>
      </c>
      <c r="K65" s="213">
        <f t="shared" si="35"/>
        <v>0</v>
      </c>
      <c r="L65" s="213">
        <f t="shared" si="35"/>
        <v>0</v>
      </c>
      <c r="M65" s="213">
        <f t="shared" si="35"/>
        <v>0</v>
      </c>
      <c r="N65" s="213">
        <f t="shared" si="35"/>
        <v>0</v>
      </c>
      <c r="O65" s="213">
        <f t="shared" si="35"/>
        <v>0</v>
      </c>
      <c r="P65" s="213">
        <f t="shared" si="35"/>
        <v>20292</v>
      </c>
      <c r="Q65" s="223">
        <f t="shared" si="35"/>
        <v>20584</v>
      </c>
      <c r="R65" s="51"/>
      <c r="S65" s="136"/>
      <c r="T65" s="105"/>
      <c r="U65" s="52"/>
      <c r="V65" s="141"/>
      <c r="W65" s="105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</row>
    <row r="66" spans="1:80" ht="18" customHeight="1" x14ac:dyDescent="0.25">
      <c r="A66" s="76" t="s">
        <v>314</v>
      </c>
      <c r="B66" s="87" t="s">
        <v>214</v>
      </c>
      <c r="C66" s="78" t="s">
        <v>215</v>
      </c>
      <c r="D66" s="212">
        <f t="shared" ref="D66" si="36">E66+F66</f>
        <v>20000</v>
      </c>
      <c r="E66" s="139">
        <v>20000</v>
      </c>
      <c r="F66" s="212">
        <f>SUM(G66:N66)</f>
        <v>0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>
        <v>20292</v>
      </c>
      <c r="Q66" s="115">
        <v>20584</v>
      </c>
      <c r="R66" s="51"/>
      <c r="S66" s="136"/>
      <c r="T66" s="105"/>
      <c r="V66" s="141"/>
      <c r="W66" s="105"/>
    </row>
    <row r="67" spans="1:80" s="39" customFormat="1" ht="16.5" customHeight="1" x14ac:dyDescent="0.25">
      <c r="A67" s="81"/>
      <c r="B67" s="92" t="s">
        <v>350</v>
      </c>
      <c r="C67" s="93" t="s">
        <v>216</v>
      </c>
      <c r="D67" s="213">
        <f t="shared" ref="D67:E67" si="37">D68+D69</f>
        <v>157097</v>
      </c>
      <c r="E67" s="213">
        <f t="shared" si="37"/>
        <v>91737</v>
      </c>
      <c r="F67" s="213">
        <f>F68+F69</f>
        <v>65360</v>
      </c>
      <c r="G67" s="213">
        <f t="shared" ref="G67:Q67" si="38">G68+G69</f>
        <v>0</v>
      </c>
      <c r="H67" s="213">
        <f t="shared" si="38"/>
        <v>0</v>
      </c>
      <c r="I67" s="213">
        <f t="shared" si="38"/>
        <v>65360</v>
      </c>
      <c r="J67" s="213">
        <f t="shared" si="38"/>
        <v>0</v>
      </c>
      <c r="K67" s="213">
        <f t="shared" si="38"/>
        <v>0</v>
      </c>
      <c r="L67" s="213">
        <f t="shared" si="38"/>
        <v>0</v>
      </c>
      <c r="M67" s="213">
        <f t="shared" si="38"/>
        <v>0</v>
      </c>
      <c r="N67" s="213">
        <f t="shared" si="38"/>
        <v>0</v>
      </c>
      <c r="O67" s="213">
        <f t="shared" si="38"/>
        <v>0</v>
      </c>
      <c r="P67" s="213">
        <f t="shared" si="38"/>
        <v>159391</v>
      </c>
      <c r="Q67" s="223">
        <f t="shared" si="38"/>
        <v>161687</v>
      </c>
      <c r="R67" s="51"/>
      <c r="S67" s="136"/>
      <c r="T67" s="105"/>
      <c r="U67" s="52"/>
      <c r="V67" s="141"/>
      <c r="W67" s="105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</row>
    <row r="68" spans="1:80" ht="18" customHeight="1" x14ac:dyDescent="0.25">
      <c r="A68" s="76" t="s">
        <v>315</v>
      </c>
      <c r="B68" s="87" t="s">
        <v>217</v>
      </c>
      <c r="C68" s="78" t="s">
        <v>218</v>
      </c>
      <c r="D68" s="212">
        <f t="shared" ref="D68:D69" si="39">E68+F68</f>
        <v>141570</v>
      </c>
      <c r="E68" s="139">
        <v>82670</v>
      </c>
      <c r="F68" s="212">
        <f>SUM(G68:N68)</f>
        <v>58900</v>
      </c>
      <c r="G68" s="115"/>
      <c r="H68" s="115"/>
      <c r="I68" s="115">
        <v>58900</v>
      </c>
      <c r="J68" s="115"/>
      <c r="K68" s="115"/>
      <c r="L68" s="115"/>
      <c r="M68" s="115"/>
      <c r="N68" s="115"/>
      <c r="O68" s="115"/>
      <c r="P68" s="115">
        <v>143637</v>
      </c>
      <c r="Q68" s="115">
        <v>145706</v>
      </c>
      <c r="R68" s="51"/>
      <c r="S68" s="136"/>
      <c r="T68" s="105"/>
      <c r="V68" s="141"/>
      <c r="W68" s="105"/>
    </row>
    <row r="69" spans="1:80" ht="18" customHeight="1" x14ac:dyDescent="0.25">
      <c r="A69" s="76" t="s">
        <v>316</v>
      </c>
      <c r="B69" s="87" t="s">
        <v>220</v>
      </c>
      <c r="C69" s="78" t="s">
        <v>349</v>
      </c>
      <c r="D69" s="212">
        <f t="shared" si="39"/>
        <v>15527</v>
      </c>
      <c r="E69" s="139">
        <v>9067</v>
      </c>
      <c r="F69" s="212">
        <f>SUM(G69:N69)</f>
        <v>6460</v>
      </c>
      <c r="G69" s="115"/>
      <c r="H69" s="115"/>
      <c r="I69" s="115">
        <v>6460</v>
      </c>
      <c r="J69" s="115"/>
      <c r="K69" s="115"/>
      <c r="L69" s="115"/>
      <c r="M69" s="115"/>
      <c r="N69" s="115"/>
      <c r="O69" s="115"/>
      <c r="P69" s="115">
        <v>15754</v>
      </c>
      <c r="Q69" s="115">
        <v>15981</v>
      </c>
      <c r="R69" s="51"/>
      <c r="S69" s="136"/>
      <c r="T69" s="105"/>
      <c r="V69" s="141"/>
      <c r="W69" s="105"/>
    </row>
    <row r="70" spans="1:80" s="39" customFormat="1" ht="18" customHeight="1" x14ac:dyDescent="0.25">
      <c r="A70" s="81"/>
      <c r="B70" s="74" t="s">
        <v>221</v>
      </c>
      <c r="C70" s="75" t="s">
        <v>222</v>
      </c>
      <c r="D70" s="213">
        <f t="shared" ref="D70:Q74" si="40">D71</f>
        <v>25000</v>
      </c>
      <c r="E70" s="213">
        <f t="shared" si="40"/>
        <v>25000</v>
      </c>
      <c r="F70" s="213">
        <f t="shared" si="40"/>
        <v>0</v>
      </c>
      <c r="G70" s="213">
        <f t="shared" si="40"/>
        <v>0</v>
      </c>
      <c r="H70" s="213">
        <f t="shared" si="40"/>
        <v>0</v>
      </c>
      <c r="I70" s="213">
        <f t="shared" si="40"/>
        <v>0</v>
      </c>
      <c r="J70" s="213">
        <f t="shared" si="40"/>
        <v>0</v>
      </c>
      <c r="K70" s="213">
        <f t="shared" si="40"/>
        <v>0</v>
      </c>
      <c r="L70" s="213">
        <f t="shared" si="40"/>
        <v>0</v>
      </c>
      <c r="M70" s="213">
        <f t="shared" si="40"/>
        <v>0</v>
      </c>
      <c r="N70" s="213">
        <f t="shared" si="40"/>
        <v>0</v>
      </c>
      <c r="O70" s="213">
        <f t="shared" si="40"/>
        <v>0</v>
      </c>
      <c r="P70" s="213">
        <f t="shared" si="40"/>
        <v>25365</v>
      </c>
      <c r="Q70" s="213">
        <f t="shared" si="40"/>
        <v>25730</v>
      </c>
      <c r="R70" s="51"/>
      <c r="S70" s="136"/>
      <c r="T70" s="105"/>
      <c r="U70" s="52"/>
      <c r="V70" s="141"/>
      <c r="W70" s="105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</row>
    <row r="71" spans="1:80" s="39" customFormat="1" ht="18" customHeight="1" x14ac:dyDescent="0.25">
      <c r="A71" s="81"/>
      <c r="B71" s="74" t="s">
        <v>223</v>
      </c>
      <c r="C71" s="75" t="s">
        <v>417</v>
      </c>
      <c r="D71" s="213">
        <f t="shared" si="40"/>
        <v>25000</v>
      </c>
      <c r="E71" s="213">
        <f t="shared" si="40"/>
        <v>25000</v>
      </c>
      <c r="F71" s="213">
        <f t="shared" si="40"/>
        <v>0</v>
      </c>
      <c r="G71" s="213">
        <f t="shared" si="40"/>
        <v>0</v>
      </c>
      <c r="H71" s="213">
        <f t="shared" si="40"/>
        <v>0</v>
      </c>
      <c r="I71" s="213">
        <f t="shared" si="40"/>
        <v>0</v>
      </c>
      <c r="J71" s="213">
        <f t="shared" si="40"/>
        <v>0</v>
      </c>
      <c r="K71" s="213">
        <f t="shared" si="40"/>
        <v>0</v>
      </c>
      <c r="L71" s="213">
        <f t="shared" si="40"/>
        <v>0</v>
      </c>
      <c r="M71" s="213">
        <f t="shared" si="40"/>
        <v>0</v>
      </c>
      <c r="N71" s="213">
        <f t="shared" si="40"/>
        <v>0</v>
      </c>
      <c r="O71" s="213">
        <f t="shared" si="40"/>
        <v>0</v>
      </c>
      <c r="P71" s="213">
        <f t="shared" si="40"/>
        <v>25365</v>
      </c>
      <c r="Q71" s="213">
        <f t="shared" si="40"/>
        <v>25730</v>
      </c>
      <c r="R71" s="51"/>
      <c r="S71" s="136"/>
      <c r="T71" s="105"/>
      <c r="U71" s="52"/>
      <c r="V71" s="141"/>
      <c r="W71" s="105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</row>
    <row r="72" spans="1:80" ht="18" customHeight="1" x14ac:dyDescent="0.25">
      <c r="A72" s="76" t="s">
        <v>317</v>
      </c>
      <c r="B72" s="87" t="s">
        <v>227</v>
      </c>
      <c r="C72" s="78" t="s">
        <v>228</v>
      </c>
      <c r="D72" s="212">
        <f t="shared" ref="D72" si="41">E72+F72</f>
        <v>25000</v>
      </c>
      <c r="E72" s="139">
        <v>25000</v>
      </c>
      <c r="F72" s="212">
        <f>SUM(G72:N72)</f>
        <v>0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>
        <v>25365</v>
      </c>
      <c r="Q72" s="115">
        <v>25730</v>
      </c>
      <c r="R72" s="51"/>
      <c r="S72" s="136"/>
      <c r="T72" s="105"/>
      <c r="V72" s="141"/>
      <c r="W72" s="105"/>
    </row>
    <row r="73" spans="1:80" s="39" customFormat="1" ht="18" customHeight="1" x14ac:dyDescent="0.25">
      <c r="A73" s="81"/>
      <c r="B73" s="88" t="s">
        <v>298</v>
      </c>
      <c r="C73" s="137" t="s">
        <v>368</v>
      </c>
      <c r="D73" s="213">
        <f t="shared" si="40"/>
        <v>0</v>
      </c>
      <c r="E73" s="213">
        <f t="shared" si="40"/>
        <v>0</v>
      </c>
      <c r="F73" s="213">
        <f t="shared" si="40"/>
        <v>0</v>
      </c>
      <c r="G73" s="213">
        <f t="shared" si="40"/>
        <v>0</v>
      </c>
      <c r="H73" s="213">
        <f t="shared" si="40"/>
        <v>0</v>
      </c>
      <c r="I73" s="213">
        <f t="shared" si="40"/>
        <v>0</v>
      </c>
      <c r="J73" s="213">
        <f t="shared" si="40"/>
        <v>0</v>
      </c>
      <c r="K73" s="213">
        <f t="shared" si="40"/>
        <v>0</v>
      </c>
      <c r="L73" s="213">
        <f t="shared" si="40"/>
        <v>0</v>
      </c>
      <c r="M73" s="213">
        <f t="shared" si="40"/>
        <v>0</v>
      </c>
      <c r="N73" s="213">
        <f t="shared" si="40"/>
        <v>0</v>
      </c>
      <c r="O73" s="213">
        <f t="shared" si="40"/>
        <v>0</v>
      </c>
      <c r="P73" s="213">
        <f t="shared" si="40"/>
        <v>0</v>
      </c>
      <c r="Q73" s="213">
        <f t="shared" si="40"/>
        <v>0</v>
      </c>
      <c r="R73" s="51"/>
      <c r="S73" s="136"/>
      <c r="T73" s="105"/>
      <c r="U73" s="52"/>
      <c r="V73" s="141"/>
      <c r="W73" s="105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</row>
    <row r="74" spans="1:80" s="39" customFormat="1" ht="18" customHeight="1" x14ac:dyDescent="0.25">
      <c r="A74" s="81"/>
      <c r="B74" s="88" t="s">
        <v>299</v>
      </c>
      <c r="C74" s="80" t="s">
        <v>300</v>
      </c>
      <c r="D74" s="213">
        <f t="shared" si="40"/>
        <v>0</v>
      </c>
      <c r="E74" s="213">
        <f t="shared" si="40"/>
        <v>0</v>
      </c>
      <c r="F74" s="213">
        <f t="shared" si="40"/>
        <v>0</v>
      </c>
      <c r="G74" s="213">
        <f t="shared" si="40"/>
        <v>0</v>
      </c>
      <c r="H74" s="213">
        <f t="shared" si="40"/>
        <v>0</v>
      </c>
      <c r="I74" s="213">
        <f t="shared" si="40"/>
        <v>0</v>
      </c>
      <c r="J74" s="213">
        <f t="shared" si="40"/>
        <v>0</v>
      </c>
      <c r="K74" s="213">
        <f t="shared" si="40"/>
        <v>0</v>
      </c>
      <c r="L74" s="213">
        <f t="shared" si="40"/>
        <v>0</v>
      </c>
      <c r="M74" s="213">
        <f t="shared" si="40"/>
        <v>0</v>
      </c>
      <c r="N74" s="213">
        <f t="shared" si="40"/>
        <v>0</v>
      </c>
      <c r="O74" s="213">
        <f t="shared" si="40"/>
        <v>0</v>
      </c>
      <c r="P74" s="213">
        <f t="shared" si="40"/>
        <v>0</v>
      </c>
      <c r="Q74" s="213">
        <f t="shared" si="40"/>
        <v>0</v>
      </c>
      <c r="R74" s="51"/>
      <c r="S74" s="136"/>
      <c r="T74" s="105"/>
      <c r="U74" s="52"/>
      <c r="V74" s="141"/>
      <c r="W74" s="105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</row>
    <row r="75" spans="1:80" ht="18" customHeight="1" x14ac:dyDescent="0.25">
      <c r="A75" s="76" t="s">
        <v>206</v>
      </c>
      <c r="B75" s="87" t="s">
        <v>301</v>
      </c>
      <c r="C75" s="78" t="s">
        <v>320</v>
      </c>
      <c r="D75" s="212">
        <f t="shared" ref="D75" si="42">E75+F75</f>
        <v>0</v>
      </c>
      <c r="E75" s="139"/>
      <c r="F75" s="212">
        <f>SUM(G75:N75)</f>
        <v>0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51"/>
      <c r="S75" s="136"/>
      <c r="T75" s="105"/>
      <c r="V75" s="141"/>
      <c r="W75" s="105"/>
    </row>
    <row r="76" spans="1:80" s="110" customFormat="1" ht="27" customHeight="1" x14ac:dyDescent="0.25">
      <c r="A76" s="256" t="s">
        <v>418</v>
      </c>
      <c r="B76" s="257"/>
      <c r="C76" s="258"/>
      <c r="D76" s="214">
        <f t="shared" ref="D76:Q78" si="43">D77</f>
        <v>680000</v>
      </c>
      <c r="E76" s="214">
        <f t="shared" si="43"/>
        <v>680000</v>
      </c>
      <c r="F76" s="214">
        <f t="shared" si="43"/>
        <v>0</v>
      </c>
      <c r="G76" s="214">
        <f t="shared" si="43"/>
        <v>0</v>
      </c>
      <c r="H76" s="214">
        <f t="shared" si="43"/>
        <v>0</v>
      </c>
      <c r="I76" s="214">
        <f t="shared" si="43"/>
        <v>0</v>
      </c>
      <c r="J76" s="214">
        <f t="shared" si="43"/>
        <v>0</v>
      </c>
      <c r="K76" s="214">
        <f t="shared" si="43"/>
        <v>0</v>
      </c>
      <c r="L76" s="214">
        <f t="shared" si="43"/>
        <v>0</v>
      </c>
      <c r="M76" s="214">
        <f t="shared" si="43"/>
        <v>0</v>
      </c>
      <c r="N76" s="214">
        <f t="shared" si="43"/>
        <v>0</v>
      </c>
      <c r="O76" s="214">
        <f t="shared" si="43"/>
        <v>0</v>
      </c>
      <c r="P76" s="214">
        <f t="shared" si="43"/>
        <v>689928</v>
      </c>
      <c r="Q76" s="214">
        <f t="shared" si="43"/>
        <v>699863</v>
      </c>
      <c r="R76" s="51"/>
      <c r="S76" s="136"/>
      <c r="T76" s="105"/>
      <c r="U76" s="109"/>
      <c r="V76" s="141"/>
      <c r="W76" s="105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</row>
    <row r="77" spans="1:80" s="39" customFormat="1" ht="18" customHeight="1" x14ac:dyDescent="0.25">
      <c r="A77" s="71"/>
      <c r="B77" s="72" t="s">
        <v>302</v>
      </c>
      <c r="C77" s="85" t="s">
        <v>303</v>
      </c>
      <c r="D77" s="213">
        <f t="shared" si="43"/>
        <v>680000</v>
      </c>
      <c r="E77" s="213">
        <f t="shared" si="43"/>
        <v>680000</v>
      </c>
      <c r="F77" s="213">
        <f t="shared" si="43"/>
        <v>0</v>
      </c>
      <c r="G77" s="213">
        <f t="shared" si="43"/>
        <v>0</v>
      </c>
      <c r="H77" s="213">
        <f t="shared" si="43"/>
        <v>0</v>
      </c>
      <c r="I77" s="213">
        <f t="shared" si="43"/>
        <v>0</v>
      </c>
      <c r="J77" s="213">
        <f t="shared" si="43"/>
        <v>0</v>
      </c>
      <c r="K77" s="213">
        <f t="shared" si="43"/>
        <v>0</v>
      </c>
      <c r="L77" s="213">
        <f t="shared" si="43"/>
        <v>0</v>
      </c>
      <c r="M77" s="213">
        <f t="shared" si="43"/>
        <v>0</v>
      </c>
      <c r="N77" s="213">
        <f t="shared" si="43"/>
        <v>0</v>
      </c>
      <c r="O77" s="213">
        <f t="shared" si="43"/>
        <v>0</v>
      </c>
      <c r="P77" s="213">
        <f t="shared" si="43"/>
        <v>689928</v>
      </c>
      <c r="Q77" s="213">
        <f t="shared" si="43"/>
        <v>699863</v>
      </c>
      <c r="R77" s="51"/>
      <c r="S77" s="136"/>
      <c r="T77" s="105"/>
      <c r="U77" s="52"/>
      <c r="V77" s="141"/>
      <c r="W77" s="105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</row>
    <row r="78" spans="1:80" s="39" customFormat="1" ht="25.5" customHeight="1" x14ac:dyDescent="0.25">
      <c r="A78" s="71"/>
      <c r="B78" s="72" t="s">
        <v>304</v>
      </c>
      <c r="C78" s="96" t="s">
        <v>305</v>
      </c>
      <c r="D78" s="213">
        <f t="shared" si="43"/>
        <v>680000</v>
      </c>
      <c r="E78" s="213">
        <f t="shared" si="43"/>
        <v>680000</v>
      </c>
      <c r="F78" s="213">
        <f t="shared" si="43"/>
        <v>0</v>
      </c>
      <c r="G78" s="213">
        <f t="shared" si="43"/>
        <v>0</v>
      </c>
      <c r="H78" s="213">
        <f t="shared" si="43"/>
        <v>0</v>
      </c>
      <c r="I78" s="213">
        <f t="shared" si="43"/>
        <v>0</v>
      </c>
      <c r="J78" s="213">
        <f t="shared" si="43"/>
        <v>0</v>
      </c>
      <c r="K78" s="213">
        <f t="shared" si="43"/>
        <v>0</v>
      </c>
      <c r="L78" s="213">
        <f t="shared" si="43"/>
        <v>0</v>
      </c>
      <c r="M78" s="213">
        <f t="shared" si="43"/>
        <v>0</v>
      </c>
      <c r="N78" s="213">
        <f t="shared" si="43"/>
        <v>0</v>
      </c>
      <c r="O78" s="213">
        <f t="shared" si="43"/>
        <v>0</v>
      </c>
      <c r="P78" s="213">
        <f t="shared" si="43"/>
        <v>689928</v>
      </c>
      <c r="Q78" s="213">
        <f t="shared" si="43"/>
        <v>699863</v>
      </c>
      <c r="R78" s="51"/>
      <c r="S78" s="136"/>
      <c r="T78" s="105"/>
      <c r="U78" s="52"/>
      <c r="V78" s="141"/>
      <c r="W78" s="105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</row>
    <row r="79" spans="1:80" ht="18" customHeight="1" x14ac:dyDescent="0.25">
      <c r="A79" s="76" t="s">
        <v>221</v>
      </c>
      <c r="B79" s="87" t="s">
        <v>321</v>
      </c>
      <c r="C79" s="78" t="s">
        <v>322</v>
      </c>
      <c r="D79" s="212">
        <f t="shared" ref="D79" si="44">E79+F79</f>
        <v>680000</v>
      </c>
      <c r="E79" s="139">
        <v>680000</v>
      </c>
      <c r="F79" s="212">
        <f>SUM(G79:N79)</f>
        <v>0</v>
      </c>
      <c r="G79" s="139"/>
      <c r="H79" s="139"/>
      <c r="I79" s="139"/>
      <c r="J79" s="139"/>
      <c r="K79" s="139"/>
      <c r="L79" s="139"/>
      <c r="M79" s="139"/>
      <c r="N79" s="139"/>
      <c r="O79" s="139"/>
      <c r="P79" s="139">
        <v>689928</v>
      </c>
      <c r="Q79" s="139">
        <v>699863</v>
      </c>
      <c r="R79" s="51"/>
      <c r="S79" s="136"/>
      <c r="T79" s="105"/>
      <c r="V79" s="141"/>
      <c r="W79" s="105"/>
    </row>
    <row r="80" spans="1:80" s="110" customFormat="1" ht="31.5" customHeight="1" x14ac:dyDescent="0.25">
      <c r="A80" s="265" t="s">
        <v>351</v>
      </c>
      <c r="B80" s="266"/>
      <c r="C80" s="267"/>
      <c r="D80" s="214">
        <f t="shared" ref="D80:Q82" si="45">D81</f>
        <v>0</v>
      </c>
      <c r="E80" s="214">
        <f t="shared" si="45"/>
        <v>0</v>
      </c>
      <c r="F80" s="214">
        <f t="shared" si="45"/>
        <v>0</v>
      </c>
      <c r="G80" s="214">
        <f t="shared" si="45"/>
        <v>0</v>
      </c>
      <c r="H80" s="214">
        <f t="shared" si="45"/>
        <v>0</v>
      </c>
      <c r="I80" s="214">
        <f t="shared" si="45"/>
        <v>0</v>
      </c>
      <c r="J80" s="214">
        <f t="shared" si="45"/>
        <v>0</v>
      </c>
      <c r="K80" s="214">
        <f t="shared" si="45"/>
        <v>0</v>
      </c>
      <c r="L80" s="214">
        <f t="shared" si="45"/>
        <v>0</v>
      </c>
      <c r="M80" s="214">
        <f t="shared" si="45"/>
        <v>0</v>
      </c>
      <c r="N80" s="214">
        <f t="shared" si="45"/>
        <v>0</v>
      </c>
      <c r="O80" s="214">
        <f t="shared" si="45"/>
        <v>0</v>
      </c>
      <c r="P80" s="214">
        <f t="shared" si="45"/>
        <v>0</v>
      </c>
      <c r="Q80" s="214">
        <f t="shared" si="45"/>
        <v>0</v>
      </c>
      <c r="R80" s="51"/>
      <c r="S80" s="136"/>
      <c r="T80" s="105"/>
      <c r="U80" s="109"/>
      <c r="V80" s="141"/>
      <c r="W80" s="105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</row>
    <row r="81" spans="1:80" s="39" customFormat="1" ht="18" customHeight="1" x14ac:dyDescent="0.25">
      <c r="A81" s="71"/>
      <c r="B81" s="72" t="s">
        <v>306</v>
      </c>
      <c r="C81" s="73" t="s">
        <v>307</v>
      </c>
      <c r="D81" s="213">
        <f t="shared" si="45"/>
        <v>0</v>
      </c>
      <c r="E81" s="213">
        <f t="shared" si="45"/>
        <v>0</v>
      </c>
      <c r="F81" s="213">
        <f t="shared" si="45"/>
        <v>0</v>
      </c>
      <c r="G81" s="213">
        <f t="shared" si="45"/>
        <v>0</v>
      </c>
      <c r="H81" s="213">
        <f t="shared" si="45"/>
        <v>0</v>
      </c>
      <c r="I81" s="213">
        <f t="shared" si="45"/>
        <v>0</v>
      </c>
      <c r="J81" s="213">
        <f t="shared" si="45"/>
        <v>0</v>
      </c>
      <c r="K81" s="213">
        <f t="shared" si="45"/>
        <v>0</v>
      </c>
      <c r="L81" s="213">
        <f t="shared" si="45"/>
        <v>0</v>
      </c>
      <c r="M81" s="213">
        <f t="shared" si="45"/>
        <v>0</v>
      </c>
      <c r="N81" s="213">
        <f t="shared" si="45"/>
        <v>0</v>
      </c>
      <c r="O81" s="213">
        <f t="shared" si="45"/>
        <v>0</v>
      </c>
      <c r="P81" s="213">
        <f t="shared" si="45"/>
        <v>0</v>
      </c>
      <c r="Q81" s="213">
        <f t="shared" si="45"/>
        <v>0</v>
      </c>
      <c r="R81" s="51"/>
      <c r="S81" s="136"/>
      <c r="T81" s="105"/>
      <c r="U81" s="52"/>
      <c r="V81" s="141"/>
      <c r="W81" s="105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0" s="39" customFormat="1" ht="18" customHeight="1" x14ac:dyDescent="0.25">
      <c r="A82" s="71"/>
      <c r="B82" s="72" t="s">
        <v>308</v>
      </c>
      <c r="C82" s="73" t="s">
        <v>369</v>
      </c>
      <c r="D82" s="213">
        <f t="shared" si="45"/>
        <v>0</v>
      </c>
      <c r="E82" s="213">
        <f t="shared" si="45"/>
        <v>0</v>
      </c>
      <c r="F82" s="213">
        <f t="shared" si="45"/>
        <v>0</v>
      </c>
      <c r="G82" s="213">
        <f t="shared" si="45"/>
        <v>0</v>
      </c>
      <c r="H82" s="213">
        <f t="shared" si="45"/>
        <v>0</v>
      </c>
      <c r="I82" s="213">
        <f t="shared" si="45"/>
        <v>0</v>
      </c>
      <c r="J82" s="213">
        <f t="shared" si="45"/>
        <v>0</v>
      </c>
      <c r="K82" s="213">
        <f t="shared" si="45"/>
        <v>0</v>
      </c>
      <c r="L82" s="213">
        <f t="shared" si="45"/>
        <v>0</v>
      </c>
      <c r="M82" s="213">
        <f t="shared" si="45"/>
        <v>0</v>
      </c>
      <c r="N82" s="213">
        <f t="shared" si="45"/>
        <v>0</v>
      </c>
      <c r="O82" s="213">
        <f t="shared" si="45"/>
        <v>0</v>
      </c>
      <c r="P82" s="213">
        <f t="shared" si="45"/>
        <v>0</v>
      </c>
      <c r="Q82" s="213">
        <f t="shared" si="45"/>
        <v>0</v>
      </c>
      <c r="R82" s="51"/>
      <c r="S82" s="136"/>
      <c r="T82" s="105"/>
      <c r="U82" s="52"/>
      <c r="V82" s="141"/>
      <c r="W82" s="105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0" ht="18" customHeight="1" x14ac:dyDescent="0.25">
      <c r="A83" s="76" t="s">
        <v>318</v>
      </c>
      <c r="B83" s="87" t="s">
        <v>309</v>
      </c>
      <c r="C83" s="78" t="s">
        <v>310</v>
      </c>
      <c r="D83" s="212">
        <f t="shared" ref="D83" si="46">E83+F83</f>
        <v>0</v>
      </c>
      <c r="E83" s="139"/>
      <c r="F83" s="212">
        <f>SUM(G83:N83)</f>
        <v>0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51"/>
      <c r="S83" s="136"/>
      <c r="T83" s="105"/>
      <c r="V83" s="141"/>
      <c r="W83" s="105"/>
    </row>
    <row r="84" spans="1:80" s="110" customFormat="1" ht="27" customHeight="1" x14ac:dyDescent="0.25">
      <c r="A84" s="259" t="s">
        <v>352</v>
      </c>
      <c r="B84" s="260"/>
      <c r="C84" s="261"/>
      <c r="D84" s="214">
        <f t="shared" ref="D84:Q86" si="47">D85</f>
        <v>620000</v>
      </c>
      <c r="E84" s="214">
        <f t="shared" si="47"/>
        <v>120000</v>
      </c>
      <c r="F84" s="214">
        <f t="shared" si="47"/>
        <v>500000</v>
      </c>
      <c r="G84" s="214">
        <f t="shared" si="47"/>
        <v>0</v>
      </c>
      <c r="H84" s="214">
        <f t="shared" si="47"/>
        <v>0</v>
      </c>
      <c r="I84" s="214">
        <f t="shared" si="47"/>
        <v>500000</v>
      </c>
      <c r="J84" s="214">
        <f t="shared" si="47"/>
        <v>0</v>
      </c>
      <c r="K84" s="214">
        <f t="shared" si="47"/>
        <v>0</v>
      </c>
      <c r="L84" s="214">
        <f t="shared" si="47"/>
        <v>0</v>
      </c>
      <c r="M84" s="214">
        <f t="shared" si="47"/>
        <v>0</v>
      </c>
      <c r="N84" s="214">
        <f t="shared" si="47"/>
        <v>0</v>
      </c>
      <c r="O84" s="214">
        <f t="shared" si="47"/>
        <v>0</v>
      </c>
      <c r="P84" s="214">
        <f t="shared" si="47"/>
        <v>629052</v>
      </c>
      <c r="Q84" s="214">
        <f t="shared" si="47"/>
        <v>638110</v>
      </c>
      <c r="R84" s="51"/>
      <c r="S84" s="136"/>
      <c r="T84" s="105"/>
      <c r="U84" s="109"/>
      <c r="V84" s="141"/>
      <c r="W84" s="105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</row>
    <row r="85" spans="1:80" s="39" customFormat="1" ht="18" customHeight="1" x14ac:dyDescent="0.25">
      <c r="A85" s="71"/>
      <c r="B85" s="74" t="s">
        <v>221</v>
      </c>
      <c r="C85" s="75" t="s">
        <v>222</v>
      </c>
      <c r="D85" s="213">
        <f t="shared" si="47"/>
        <v>620000</v>
      </c>
      <c r="E85" s="213">
        <f t="shared" si="47"/>
        <v>120000</v>
      </c>
      <c r="F85" s="213">
        <f t="shared" si="47"/>
        <v>500000</v>
      </c>
      <c r="G85" s="213">
        <f t="shared" si="47"/>
        <v>0</v>
      </c>
      <c r="H85" s="213">
        <f t="shared" si="47"/>
        <v>0</v>
      </c>
      <c r="I85" s="213">
        <f t="shared" si="47"/>
        <v>500000</v>
      </c>
      <c r="J85" s="213">
        <f t="shared" si="47"/>
        <v>0</v>
      </c>
      <c r="K85" s="213">
        <f t="shared" si="47"/>
        <v>0</v>
      </c>
      <c r="L85" s="213">
        <f t="shared" si="47"/>
        <v>0</v>
      </c>
      <c r="M85" s="213">
        <f t="shared" si="47"/>
        <v>0</v>
      </c>
      <c r="N85" s="213">
        <f t="shared" si="47"/>
        <v>0</v>
      </c>
      <c r="O85" s="213">
        <f t="shared" si="47"/>
        <v>0</v>
      </c>
      <c r="P85" s="213">
        <f t="shared" si="47"/>
        <v>629052</v>
      </c>
      <c r="Q85" s="213">
        <f t="shared" si="47"/>
        <v>638110</v>
      </c>
      <c r="R85" s="51"/>
      <c r="S85" s="136"/>
      <c r="T85" s="105"/>
      <c r="U85" s="52"/>
      <c r="V85" s="141"/>
      <c r="W85" s="105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</row>
    <row r="86" spans="1:80" s="39" customFormat="1" ht="18" customHeight="1" x14ac:dyDescent="0.25">
      <c r="A86" s="71"/>
      <c r="B86" s="72" t="s">
        <v>232</v>
      </c>
      <c r="C86" s="73" t="s">
        <v>312</v>
      </c>
      <c r="D86" s="213">
        <f t="shared" si="47"/>
        <v>620000</v>
      </c>
      <c r="E86" s="213">
        <f t="shared" si="47"/>
        <v>120000</v>
      </c>
      <c r="F86" s="213">
        <f t="shared" si="47"/>
        <v>500000</v>
      </c>
      <c r="G86" s="213">
        <f t="shared" si="47"/>
        <v>0</v>
      </c>
      <c r="H86" s="213">
        <f t="shared" si="47"/>
        <v>0</v>
      </c>
      <c r="I86" s="213">
        <f t="shared" si="47"/>
        <v>500000</v>
      </c>
      <c r="J86" s="213">
        <f t="shared" si="47"/>
        <v>0</v>
      </c>
      <c r="K86" s="213">
        <f t="shared" si="47"/>
        <v>0</v>
      </c>
      <c r="L86" s="213">
        <f t="shared" si="47"/>
        <v>0</v>
      </c>
      <c r="M86" s="213">
        <f t="shared" si="47"/>
        <v>0</v>
      </c>
      <c r="N86" s="213">
        <f t="shared" si="47"/>
        <v>0</v>
      </c>
      <c r="O86" s="213">
        <f t="shared" si="47"/>
        <v>0</v>
      </c>
      <c r="P86" s="213">
        <f t="shared" si="47"/>
        <v>629052</v>
      </c>
      <c r="Q86" s="213">
        <f t="shared" si="47"/>
        <v>638110</v>
      </c>
      <c r="R86" s="51"/>
      <c r="S86" s="136"/>
      <c r="T86" s="105"/>
      <c r="U86" s="52"/>
      <c r="V86" s="141"/>
      <c r="W86" s="105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</row>
    <row r="87" spans="1:80" ht="18" customHeight="1" x14ac:dyDescent="0.25">
      <c r="A87" s="76" t="s">
        <v>289</v>
      </c>
      <c r="B87" s="87" t="s">
        <v>237</v>
      </c>
      <c r="C87" s="78" t="s">
        <v>238</v>
      </c>
      <c r="D87" s="212">
        <f t="shared" ref="D87" si="48">E87+F87</f>
        <v>620000</v>
      </c>
      <c r="E87" s="139">
        <v>120000</v>
      </c>
      <c r="F87" s="212">
        <f>SUM(G87:N87)</f>
        <v>500000</v>
      </c>
      <c r="G87" s="115"/>
      <c r="H87" s="115"/>
      <c r="I87" s="115">
        <v>500000</v>
      </c>
      <c r="J87" s="115"/>
      <c r="K87" s="115"/>
      <c r="L87" s="115"/>
      <c r="M87" s="115"/>
      <c r="N87" s="115"/>
      <c r="O87" s="115"/>
      <c r="P87" s="115">
        <v>629052</v>
      </c>
      <c r="Q87" s="115">
        <v>638110</v>
      </c>
      <c r="R87" s="51"/>
      <c r="S87" s="136"/>
      <c r="T87" s="105"/>
      <c r="V87" s="141"/>
      <c r="W87" s="105"/>
    </row>
    <row r="88" spans="1:80" s="112" customFormat="1" ht="29.25" customHeight="1" x14ac:dyDescent="0.25">
      <c r="A88" s="269" t="s">
        <v>353</v>
      </c>
      <c r="B88" s="270"/>
      <c r="C88" s="271"/>
      <c r="D88" s="214">
        <f t="shared" ref="D88:Q90" si="49">D89</f>
        <v>42000</v>
      </c>
      <c r="E88" s="214">
        <f t="shared" si="49"/>
        <v>42000</v>
      </c>
      <c r="F88" s="214">
        <f t="shared" si="49"/>
        <v>0</v>
      </c>
      <c r="G88" s="214">
        <f t="shared" si="49"/>
        <v>0</v>
      </c>
      <c r="H88" s="214">
        <f t="shared" si="49"/>
        <v>0</v>
      </c>
      <c r="I88" s="214">
        <f t="shared" si="49"/>
        <v>0</v>
      </c>
      <c r="J88" s="214">
        <f t="shared" si="49"/>
        <v>0</v>
      </c>
      <c r="K88" s="214">
        <f t="shared" si="49"/>
        <v>0</v>
      </c>
      <c r="L88" s="214">
        <f t="shared" si="49"/>
        <v>0</v>
      </c>
      <c r="M88" s="214">
        <f t="shared" si="49"/>
        <v>0</v>
      </c>
      <c r="N88" s="214">
        <f t="shared" si="49"/>
        <v>0</v>
      </c>
      <c r="O88" s="214">
        <f t="shared" si="49"/>
        <v>0</v>
      </c>
      <c r="P88" s="214">
        <f t="shared" si="49"/>
        <v>42613</v>
      </c>
      <c r="Q88" s="214">
        <f t="shared" si="49"/>
        <v>43227</v>
      </c>
      <c r="R88" s="51"/>
      <c r="S88" s="136"/>
      <c r="T88" s="105"/>
      <c r="U88" s="111"/>
      <c r="V88" s="141"/>
      <c r="W88" s="105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</row>
    <row r="89" spans="1:80" s="39" customFormat="1" ht="18" customHeight="1" x14ac:dyDescent="0.25">
      <c r="A89" s="71"/>
      <c r="B89" s="72" t="s">
        <v>221</v>
      </c>
      <c r="C89" s="75" t="s">
        <v>222</v>
      </c>
      <c r="D89" s="213">
        <f t="shared" si="49"/>
        <v>42000</v>
      </c>
      <c r="E89" s="213">
        <f t="shared" si="49"/>
        <v>42000</v>
      </c>
      <c r="F89" s="213">
        <f t="shared" si="49"/>
        <v>0</v>
      </c>
      <c r="G89" s="213">
        <f t="shared" si="49"/>
        <v>0</v>
      </c>
      <c r="H89" s="213">
        <f t="shared" si="49"/>
        <v>0</v>
      </c>
      <c r="I89" s="213">
        <f t="shared" si="49"/>
        <v>0</v>
      </c>
      <c r="J89" s="213">
        <f t="shared" si="49"/>
        <v>0</v>
      </c>
      <c r="K89" s="213">
        <f t="shared" si="49"/>
        <v>0</v>
      </c>
      <c r="L89" s="213">
        <f t="shared" si="49"/>
        <v>0</v>
      </c>
      <c r="M89" s="213">
        <f t="shared" si="49"/>
        <v>0</v>
      </c>
      <c r="N89" s="213">
        <f t="shared" si="49"/>
        <v>0</v>
      </c>
      <c r="O89" s="213">
        <f t="shared" si="49"/>
        <v>0</v>
      </c>
      <c r="P89" s="213">
        <f t="shared" si="49"/>
        <v>42613</v>
      </c>
      <c r="Q89" s="213">
        <f t="shared" si="49"/>
        <v>43227</v>
      </c>
      <c r="R89" s="51"/>
      <c r="S89" s="136"/>
      <c r="T89" s="105"/>
      <c r="U89" s="52"/>
      <c r="V89" s="141"/>
      <c r="W89" s="105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</row>
    <row r="90" spans="1:80" s="39" customFormat="1" ht="18" customHeight="1" x14ac:dyDescent="0.25">
      <c r="A90" s="71"/>
      <c r="B90" s="72" t="s">
        <v>275</v>
      </c>
      <c r="C90" s="73" t="s">
        <v>276</v>
      </c>
      <c r="D90" s="213">
        <f t="shared" si="49"/>
        <v>42000</v>
      </c>
      <c r="E90" s="213">
        <f t="shared" si="49"/>
        <v>42000</v>
      </c>
      <c r="F90" s="213">
        <f t="shared" si="49"/>
        <v>0</v>
      </c>
      <c r="G90" s="213">
        <f t="shared" si="49"/>
        <v>0</v>
      </c>
      <c r="H90" s="213">
        <f t="shared" si="49"/>
        <v>0</v>
      </c>
      <c r="I90" s="213">
        <f t="shared" si="49"/>
        <v>0</v>
      </c>
      <c r="J90" s="213">
        <f t="shared" si="49"/>
        <v>0</v>
      </c>
      <c r="K90" s="213">
        <f t="shared" si="49"/>
        <v>0</v>
      </c>
      <c r="L90" s="213">
        <f t="shared" si="49"/>
        <v>0</v>
      </c>
      <c r="M90" s="213">
        <f t="shared" si="49"/>
        <v>0</v>
      </c>
      <c r="N90" s="213">
        <f t="shared" si="49"/>
        <v>0</v>
      </c>
      <c r="O90" s="213">
        <f t="shared" si="49"/>
        <v>0</v>
      </c>
      <c r="P90" s="213">
        <f t="shared" si="49"/>
        <v>42613</v>
      </c>
      <c r="Q90" s="213">
        <f t="shared" si="49"/>
        <v>43227</v>
      </c>
      <c r="R90" s="51"/>
      <c r="S90" s="136"/>
      <c r="T90" s="105"/>
      <c r="U90" s="52"/>
      <c r="V90" s="141"/>
      <c r="W90" s="105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</row>
    <row r="91" spans="1:80" ht="26.25" customHeight="1" x14ac:dyDescent="0.25">
      <c r="A91" s="103" t="s">
        <v>319</v>
      </c>
      <c r="B91" s="104" t="s">
        <v>379</v>
      </c>
      <c r="C91" s="94" t="s">
        <v>354</v>
      </c>
      <c r="D91" s="212">
        <f t="shared" ref="D91" si="50">E91+F91</f>
        <v>42000</v>
      </c>
      <c r="E91" s="139">
        <v>42000</v>
      </c>
      <c r="F91" s="212">
        <f>SUM(G91:N91)</f>
        <v>0</v>
      </c>
      <c r="G91" s="139"/>
      <c r="H91" s="139"/>
      <c r="I91" s="139"/>
      <c r="J91" s="139"/>
      <c r="K91" s="139"/>
      <c r="L91" s="139"/>
      <c r="M91" s="139"/>
      <c r="N91" s="139"/>
      <c r="O91" s="139"/>
      <c r="P91" s="139">
        <v>42613</v>
      </c>
      <c r="Q91" s="139">
        <v>43227</v>
      </c>
      <c r="R91" s="51"/>
      <c r="S91" s="136"/>
      <c r="T91" s="105"/>
      <c r="V91" s="141"/>
      <c r="W91" s="105"/>
    </row>
    <row r="92" spans="1:80" s="112" customFormat="1" ht="31.5" customHeight="1" x14ac:dyDescent="0.25">
      <c r="A92" s="265" t="s">
        <v>419</v>
      </c>
      <c r="B92" s="266"/>
      <c r="C92" s="267"/>
      <c r="D92" s="214">
        <f>D93</f>
        <v>5000</v>
      </c>
      <c r="E92" s="214">
        <f t="shared" ref="E92:Q92" si="51">E93</f>
        <v>5000</v>
      </c>
      <c r="F92" s="214">
        <f t="shared" si="51"/>
        <v>0</v>
      </c>
      <c r="G92" s="214">
        <f t="shared" si="51"/>
        <v>0</v>
      </c>
      <c r="H92" s="214">
        <f t="shared" si="51"/>
        <v>0</v>
      </c>
      <c r="I92" s="214">
        <f t="shared" si="51"/>
        <v>0</v>
      </c>
      <c r="J92" s="214">
        <f t="shared" si="51"/>
        <v>0</v>
      </c>
      <c r="K92" s="214">
        <f t="shared" si="51"/>
        <v>0</v>
      </c>
      <c r="L92" s="214">
        <f t="shared" si="51"/>
        <v>0</v>
      </c>
      <c r="M92" s="214">
        <f t="shared" si="51"/>
        <v>0</v>
      </c>
      <c r="N92" s="214">
        <f t="shared" si="51"/>
        <v>0</v>
      </c>
      <c r="O92" s="214">
        <f t="shared" si="51"/>
        <v>0</v>
      </c>
      <c r="P92" s="214">
        <f t="shared" si="51"/>
        <v>5073</v>
      </c>
      <c r="Q92" s="214">
        <f t="shared" si="51"/>
        <v>5146</v>
      </c>
      <c r="R92" s="51"/>
      <c r="S92" s="136"/>
      <c r="T92" s="105"/>
      <c r="U92" s="111"/>
      <c r="V92" s="141"/>
      <c r="W92" s="105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</row>
    <row r="93" spans="1:80" s="39" customFormat="1" ht="18" customHeight="1" x14ac:dyDescent="0.25">
      <c r="A93" s="71"/>
      <c r="B93" s="74" t="s">
        <v>221</v>
      </c>
      <c r="C93" s="75" t="s">
        <v>222</v>
      </c>
      <c r="D93" s="213">
        <f>D94+D96</f>
        <v>5000</v>
      </c>
      <c r="E93" s="213">
        <f t="shared" ref="E93:Q93" si="52">E94+E96</f>
        <v>5000</v>
      </c>
      <c r="F93" s="213">
        <f t="shared" si="52"/>
        <v>0</v>
      </c>
      <c r="G93" s="213">
        <f t="shared" si="52"/>
        <v>0</v>
      </c>
      <c r="H93" s="213">
        <f t="shared" si="52"/>
        <v>0</v>
      </c>
      <c r="I93" s="213">
        <f t="shared" si="52"/>
        <v>0</v>
      </c>
      <c r="J93" s="213">
        <f t="shared" si="52"/>
        <v>0</v>
      </c>
      <c r="K93" s="213">
        <f t="shared" si="52"/>
        <v>0</v>
      </c>
      <c r="L93" s="213">
        <f t="shared" si="52"/>
        <v>0</v>
      </c>
      <c r="M93" s="213">
        <f t="shared" si="52"/>
        <v>0</v>
      </c>
      <c r="N93" s="213">
        <f t="shared" si="52"/>
        <v>0</v>
      </c>
      <c r="O93" s="213">
        <f t="shared" si="52"/>
        <v>0</v>
      </c>
      <c r="P93" s="213">
        <f t="shared" si="52"/>
        <v>5073</v>
      </c>
      <c r="Q93" s="213">
        <f t="shared" si="52"/>
        <v>5146</v>
      </c>
      <c r="R93" s="51"/>
      <c r="S93" s="136"/>
      <c r="T93" s="105"/>
      <c r="U93" s="52"/>
      <c r="V93" s="141"/>
      <c r="W93" s="105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</row>
    <row r="94" spans="1:80" s="39" customFormat="1" ht="18" customHeight="1" x14ac:dyDescent="0.25">
      <c r="A94" s="71"/>
      <c r="B94" s="72" t="s">
        <v>247</v>
      </c>
      <c r="C94" s="73" t="s">
        <v>248</v>
      </c>
      <c r="D94" s="213">
        <f>D95</f>
        <v>5000</v>
      </c>
      <c r="E94" s="213">
        <f t="shared" ref="E94:Q94" si="53">E95</f>
        <v>5000</v>
      </c>
      <c r="F94" s="213">
        <f t="shared" si="53"/>
        <v>0</v>
      </c>
      <c r="G94" s="213">
        <f t="shared" si="53"/>
        <v>0</v>
      </c>
      <c r="H94" s="213">
        <f t="shared" si="53"/>
        <v>0</v>
      </c>
      <c r="I94" s="213">
        <f t="shared" si="53"/>
        <v>0</v>
      </c>
      <c r="J94" s="213">
        <f t="shared" si="53"/>
        <v>0</v>
      </c>
      <c r="K94" s="213">
        <f t="shared" si="53"/>
        <v>0</v>
      </c>
      <c r="L94" s="213">
        <f t="shared" si="53"/>
        <v>0</v>
      </c>
      <c r="M94" s="213">
        <f t="shared" si="53"/>
        <v>0</v>
      </c>
      <c r="N94" s="213">
        <f t="shared" si="53"/>
        <v>0</v>
      </c>
      <c r="O94" s="213">
        <f t="shared" si="53"/>
        <v>0</v>
      </c>
      <c r="P94" s="213">
        <f t="shared" si="53"/>
        <v>5073</v>
      </c>
      <c r="Q94" s="213">
        <f t="shared" si="53"/>
        <v>5146</v>
      </c>
      <c r="R94" s="51"/>
      <c r="S94" s="136"/>
      <c r="T94" s="105"/>
      <c r="U94" s="52"/>
      <c r="V94" s="141"/>
      <c r="W94" s="105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</row>
    <row r="95" spans="1:80" ht="18" customHeight="1" x14ac:dyDescent="0.25">
      <c r="A95" s="76" t="s">
        <v>298</v>
      </c>
      <c r="B95" s="87" t="s">
        <v>250</v>
      </c>
      <c r="C95" s="78" t="s">
        <v>251</v>
      </c>
      <c r="D95" s="212">
        <f t="shared" ref="D95" si="54">E95+F95</f>
        <v>5000</v>
      </c>
      <c r="E95" s="139">
        <v>5000</v>
      </c>
      <c r="F95" s="212">
        <f>SUM(G95:N95)</f>
        <v>0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>
        <v>5073</v>
      </c>
      <c r="Q95" s="115">
        <v>5146</v>
      </c>
      <c r="R95" s="51"/>
      <c r="S95" s="136"/>
      <c r="T95" s="105"/>
      <c r="V95" s="141"/>
      <c r="W95" s="105"/>
    </row>
    <row r="96" spans="1:80" s="44" customFormat="1" ht="18" customHeight="1" x14ac:dyDescent="0.25">
      <c r="A96" s="81"/>
      <c r="B96" s="88" t="s">
        <v>275</v>
      </c>
      <c r="C96" s="80" t="s">
        <v>276</v>
      </c>
      <c r="D96" s="213">
        <f>D97</f>
        <v>0</v>
      </c>
      <c r="E96" s="213">
        <f t="shared" ref="E96:Q96" si="55">E97</f>
        <v>0</v>
      </c>
      <c r="F96" s="213">
        <f t="shared" si="55"/>
        <v>0</v>
      </c>
      <c r="G96" s="213">
        <f t="shared" si="55"/>
        <v>0</v>
      </c>
      <c r="H96" s="213">
        <f t="shared" si="55"/>
        <v>0</v>
      </c>
      <c r="I96" s="213">
        <f t="shared" si="55"/>
        <v>0</v>
      </c>
      <c r="J96" s="213">
        <f t="shared" si="55"/>
        <v>0</v>
      </c>
      <c r="K96" s="213">
        <f t="shared" si="55"/>
        <v>0</v>
      </c>
      <c r="L96" s="213">
        <f t="shared" si="55"/>
        <v>0</v>
      </c>
      <c r="M96" s="213">
        <f t="shared" si="55"/>
        <v>0</v>
      </c>
      <c r="N96" s="213">
        <f t="shared" si="55"/>
        <v>0</v>
      </c>
      <c r="O96" s="213">
        <f t="shared" si="55"/>
        <v>0</v>
      </c>
      <c r="P96" s="213">
        <f t="shared" si="55"/>
        <v>0</v>
      </c>
      <c r="Q96" s="213">
        <f t="shared" si="55"/>
        <v>0</v>
      </c>
      <c r="R96" s="51"/>
      <c r="S96" s="136"/>
      <c r="T96" s="105"/>
      <c r="U96" s="58"/>
      <c r="V96" s="141"/>
      <c r="W96" s="105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</row>
    <row r="97" spans="1:80" ht="18" customHeight="1" x14ac:dyDescent="0.25">
      <c r="A97" s="76" t="s">
        <v>302</v>
      </c>
      <c r="B97" s="87" t="s">
        <v>287</v>
      </c>
      <c r="C97" s="78" t="s">
        <v>288</v>
      </c>
      <c r="D97" s="212">
        <f t="shared" ref="D97" si="56">E97+F97</f>
        <v>0</v>
      </c>
      <c r="E97" s="139"/>
      <c r="F97" s="212">
        <f>SUM(G97:N97)</f>
        <v>0</v>
      </c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51"/>
      <c r="S97" s="136"/>
      <c r="T97" s="105"/>
      <c r="V97" s="141"/>
      <c r="W97" s="105"/>
    </row>
    <row r="98" spans="1:80" s="112" customFormat="1" ht="27" customHeight="1" x14ac:dyDescent="0.25">
      <c r="A98" s="265" t="s">
        <v>355</v>
      </c>
      <c r="B98" s="266"/>
      <c r="C98" s="267"/>
      <c r="D98" s="214">
        <f t="shared" ref="D98:Q100" si="57">D99</f>
        <v>130000</v>
      </c>
      <c r="E98" s="214">
        <f t="shared" si="57"/>
        <v>130000</v>
      </c>
      <c r="F98" s="214">
        <f t="shared" si="57"/>
        <v>0</v>
      </c>
      <c r="G98" s="214">
        <f t="shared" si="57"/>
        <v>0</v>
      </c>
      <c r="H98" s="214">
        <f t="shared" si="57"/>
        <v>0</v>
      </c>
      <c r="I98" s="214">
        <f t="shared" si="57"/>
        <v>0</v>
      </c>
      <c r="J98" s="214">
        <f t="shared" si="57"/>
        <v>0</v>
      </c>
      <c r="K98" s="214">
        <f t="shared" si="57"/>
        <v>0</v>
      </c>
      <c r="L98" s="214">
        <f t="shared" si="57"/>
        <v>0</v>
      </c>
      <c r="M98" s="214">
        <f t="shared" si="57"/>
        <v>0</v>
      </c>
      <c r="N98" s="214">
        <f t="shared" si="57"/>
        <v>0</v>
      </c>
      <c r="O98" s="214">
        <f t="shared" si="57"/>
        <v>0</v>
      </c>
      <c r="P98" s="214">
        <f t="shared" si="57"/>
        <v>131898</v>
      </c>
      <c r="Q98" s="214">
        <f t="shared" si="57"/>
        <v>133797</v>
      </c>
      <c r="R98" s="51"/>
      <c r="S98" s="136"/>
      <c r="T98" s="105"/>
      <c r="U98" s="111"/>
      <c r="V98" s="141"/>
      <c r="W98" s="105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</row>
    <row r="99" spans="1:80" s="39" customFormat="1" ht="18" customHeight="1" x14ac:dyDescent="0.25">
      <c r="A99" s="71"/>
      <c r="B99" s="74" t="s">
        <v>221</v>
      </c>
      <c r="C99" s="75" t="s">
        <v>222</v>
      </c>
      <c r="D99" s="213">
        <f t="shared" si="57"/>
        <v>130000</v>
      </c>
      <c r="E99" s="213">
        <f t="shared" si="57"/>
        <v>130000</v>
      </c>
      <c r="F99" s="213">
        <f t="shared" si="57"/>
        <v>0</v>
      </c>
      <c r="G99" s="213">
        <f t="shared" si="57"/>
        <v>0</v>
      </c>
      <c r="H99" s="213">
        <f t="shared" si="57"/>
        <v>0</v>
      </c>
      <c r="I99" s="213">
        <f t="shared" si="57"/>
        <v>0</v>
      </c>
      <c r="J99" s="213">
        <f t="shared" si="57"/>
        <v>0</v>
      </c>
      <c r="K99" s="213">
        <f t="shared" si="57"/>
        <v>0</v>
      </c>
      <c r="L99" s="213">
        <f t="shared" si="57"/>
        <v>0</v>
      </c>
      <c r="M99" s="213">
        <f t="shared" si="57"/>
        <v>0</v>
      </c>
      <c r="N99" s="213">
        <f t="shared" si="57"/>
        <v>0</v>
      </c>
      <c r="O99" s="213">
        <f t="shared" si="57"/>
        <v>0</v>
      </c>
      <c r="P99" s="213">
        <f t="shared" si="57"/>
        <v>131898</v>
      </c>
      <c r="Q99" s="213">
        <f t="shared" si="57"/>
        <v>133797</v>
      </c>
      <c r="R99" s="51"/>
      <c r="S99" s="136"/>
      <c r="T99" s="105"/>
      <c r="U99" s="52"/>
      <c r="V99" s="141"/>
      <c r="W99" s="105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</row>
    <row r="100" spans="1:80" s="39" customFormat="1" ht="18" customHeight="1" x14ac:dyDescent="0.25">
      <c r="A100" s="71"/>
      <c r="B100" s="88" t="s">
        <v>275</v>
      </c>
      <c r="C100" s="80" t="s">
        <v>276</v>
      </c>
      <c r="D100" s="213">
        <f t="shared" si="57"/>
        <v>130000</v>
      </c>
      <c r="E100" s="213">
        <f t="shared" si="57"/>
        <v>130000</v>
      </c>
      <c r="F100" s="213">
        <f t="shared" si="57"/>
        <v>0</v>
      </c>
      <c r="G100" s="213">
        <f t="shared" si="57"/>
        <v>0</v>
      </c>
      <c r="H100" s="213">
        <f t="shared" si="57"/>
        <v>0</v>
      </c>
      <c r="I100" s="213">
        <f t="shared" si="57"/>
        <v>0</v>
      </c>
      <c r="J100" s="213">
        <f t="shared" si="57"/>
        <v>0</v>
      </c>
      <c r="K100" s="213">
        <f t="shared" si="57"/>
        <v>0</v>
      </c>
      <c r="L100" s="213">
        <f t="shared" si="57"/>
        <v>0</v>
      </c>
      <c r="M100" s="213">
        <f t="shared" si="57"/>
        <v>0</v>
      </c>
      <c r="N100" s="213">
        <f t="shared" si="57"/>
        <v>0</v>
      </c>
      <c r="O100" s="213">
        <f t="shared" si="57"/>
        <v>0</v>
      </c>
      <c r="P100" s="213">
        <f t="shared" si="57"/>
        <v>131898</v>
      </c>
      <c r="Q100" s="213">
        <f t="shared" si="57"/>
        <v>133797</v>
      </c>
      <c r="R100" s="51"/>
      <c r="S100" s="136"/>
      <c r="T100" s="105"/>
      <c r="U100" s="52"/>
      <c r="V100" s="141"/>
      <c r="W100" s="105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</row>
    <row r="101" spans="1:80" ht="18" customHeight="1" x14ac:dyDescent="0.25">
      <c r="A101" s="76" t="s">
        <v>306</v>
      </c>
      <c r="B101" s="87" t="s">
        <v>287</v>
      </c>
      <c r="C101" s="78" t="s">
        <v>288</v>
      </c>
      <c r="D101" s="212">
        <f t="shared" ref="D101" si="58">E101+F101</f>
        <v>130000</v>
      </c>
      <c r="E101" s="139">
        <v>130000</v>
      </c>
      <c r="F101" s="212">
        <f>SUM(G101:N101)</f>
        <v>0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>
        <v>131898</v>
      </c>
      <c r="Q101" s="115">
        <v>133797</v>
      </c>
      <c r="R101" s="51"/>
      <c r="S101" s="136"/>
      <c r="T101" s="105"/>
      <c r="V101" s="141"/>
      <c r="W101" s="105"/>
    </row>
    <row r="102" spans="1:80" s="112" customFormat="1" ht="27" customHeight="1" x14ac:dyDescent="0.25">
      <c r="A102" s="265" t="s">
        <v>356</v>
      </c>
      <c r="B102" s="266"/>
      <c r="C102" s="267"/>
      <c r="D102" s="214">
        <f t="shared" ref="D102:Q104" si="59">D103</f>
        <v>0</v>
      </c>
      <c r="E102" s="214">
        <f t="shared" si="59"/>
        <v>0</v>
      </c>
      <c r="F102" s="214">
        <f t="shared" si="59"/>
        <v>0</v>
      </c>
      <c r="G102" s="214">
        <f t="shared" si="59"/>
        <v>0</v>
      </c>
      <c r="H102" s="214">
        <f t="shared" si="59"/>
        <v>0</v>
      </c>
      <c r="I102" s="214">
        <f t="shared" si="59"/>
        <v>0</v>
      </c>
      <c r="J102" s="214">
        <f t="shared" si="59"/>
        <v>0</v>
      </c>
      <c r="K102" s="214">
        <f t="shared" si="59"/>
        <v>0</v>
      </c>
      <c r="L102" s="214">
        <f t="shared" si="59"/>
        <v>0</v>
      </c>
      <c r="M102" s="214">
        <f t="shared" si="59"/>
        <v>0</v>
      </c>
      <c r="N102" s="214">
        <f t="shared" si="59"/>
        <v>0</v>
      </c>
      <c r="O102" s="214">
        <f t="shared" si="59"/>
        <v>0</v>
      </c>
      <c r="P102" s="214">
        <f t="shared" si="59"/>
        <v>0</v>
      </c>
      <c r="Q102" s="214">
        <f t="shared" si="59"/>
        <v>0</v>
      </c>
      <c r="R102" s="51"/>
      <c r="S102" s="136"/>
      <c r="T102" s="105"/>
      <c r="U102" s="111"/>
      <c r="V102" s="141"/>
      <c r="W102" s="105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s="39" customFormat="1" ht="18" customHeight="1" x14ac:dyDescent="0.25">
      <c r="A103" s="71"/>
      <c r="B103" s="74" t="s">
        <v>221</v>
      </c>
      <c r="C103" s="75" t="s">
        <v>222</v>
      </c>
      <c r="D103" s="213">
        <f t="shared" si="59"/>
        <v>0</v>
      </c>
      <c r="E103" s="213">
        <f t="shared" si="59"/>
        <v>0</v>
      </c>
      <c r="F103" s="213">
        <f t="shared" si="59"/>
        <v>0</v>
      </c>
      <c r="G103" s="213">
        <f t="shared" si="59"/>
        <v>0</v>
      </c>
      <c r="H103" s="213">
        <f t="shared" si="59"/>
        <v>0</v>
      </c>
      <c r="I103" s="213">
        <f t="shared" si="59"/>
        <v>0</v>
      </c>
      <c r="J103" s="213">
        <f t="shared" si="59"/>
        <v>0</v>
      </c>
      <c r="K103" s="213">
        <f t="shared" si="59"/>
        <v>0</v>
      </c>
      <c r="L103" s="213">
        <f t="shared" si="59"/>
        <v>0</v>
      </c>
      <c r="M103" s="213">
        <f t="shared" si="59"/>
        <v>0</v>
      </c>
      <c r="N103" s="213">
        <f t="shared" si="59"/>
        <v>0</v>
      </c>
      <c r="O103" s="213">
        <f t="shared" si="59"/>
        <v>0</v>
      </c>
      <c r="P103" s="213">
        <f t="shared" si="59"/>
        <v>0</v>
      </c>
      <c r="Q103" s="213">
        <f t="shared" si="59"/>
        <v>0</v>
      </c>
      <c r="R103" s="51"/>
      <c r="S103" s="136"/>
      <c r="T103" s="105"/>
      <c r="U103" s="52"/>
      <c r="V103" s="141"/>
      <c r="W103" s="105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</row>
    <row r="104" spans="1:80" s="39" customFormat="1" ht="18" customHeight="1" x14ac:dyDescent="0.25">
      <c r="A104" s="71"/>
      <c r="B104" s="72" t="s">
        <v>247</v>
      </c>
      <c r="C104" s="73" t="s">
        <v>248</v>
      </c>
      <c r="D104" s="213">
        <f t="shared" si="59"/>
        <v>0</v>
      </c>
      <c r="E104" s="213">
        <f t="shared" si="59"/>
        <v>0</v>
      </c>
      <c r="F104" s="213">
        <f t="shared" si="59"/>
        <v>0</v>
      </c>
      <c r="G104" s="213">
        <f t="shared" si="59"/>
        <v>0</v>
      </c>
      <c r="H104" s="213">
        <f t="shared" si="59"/>
        <v>0</v>
      </c>
      <c r="I104" s="213">
        <f t="shared" si="59"/>
        <v>0</v>
      </c>
      <c r="J104" s="213">
        <f t="shared" si="59"/>
        <v>0</v>
      </c>
      <c r="K104" s="213">
        <f t="shared" si="59"/>
        <v>0</v>
      </c>
      <c r="L104" s="213">
        <f t="shared" si="59"/>
        <v>0</v>
      </c>
      <c r="M104" s="213">
        <f t="shared" si="59"/>
        <v>0</v>
      </c>
      <c r="N104" s="213">
        <f t="shared" si="59"/>
        <v>0</v>
      </c>
      <c r="O104" s="213">
        <f t="shared" si="59"/>
        <v>0</v>
      </c>
      <c r="P104" s="213">
        <f t="shared" si="59"/>
        <v>0</v>
      </c>
      <c r="Q104" s="213">
        <f t="shared" si="59"/>
        <v>0</v>
      </c>
      <c r="R104" s="51"/>
      <c r="S104" s="136"/>
      <c r="T104" s="105"/>
      <c r="U104" s="52"/>
      <c r="V104" s="141"/>
      <c r="W104" s="105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</row>
    <row r="105" spans="1:80" ht="18" customHeight="1" x14ac:dyDescent="0.25">
      <c r="A105" s="76" t="s">
        <v>328</v>
      </c>
      <c r="B105" s="87" t="s">
        <v>266</v>
      </c>
      <c r="C105" s="78" t="s">
        <v>357</v>
      </c>
      <c r="D105" s="212">
        <f t="shared" ref="D105" si="60">E105+F105</f>
        <v>0</v>
      </c>
      <c r="E105" s="139"/>
      <c r="F105" s="212">
        <f>SUM(G105:N105)</f>
        <v>0</v>
      </c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51"/>
      <c r="S105" s="136"/>
      <c r="T105" s="105"/>
      <c r="V105" s="141"/>
      <c r="W105" s="105"/>
    </row>
    <row r="106" spans="1:80" s="112" customFormat="1" ht="27" customHeight="1" x14ac:dyDescent="0.25">
      <c r="A106" s="265" t="s">
        <v>358</v>
      </c>
      <c r="B106" s="266"/>
      <c r="C106" s="267"/>
      <c r="D106" s="214">
        <f>D107</f>
        <v>80000</v>
      </c>
      <c r="E106" s="214">
        <f t="shared" ref="E106:Q106" si="61">E107</f>
        <v>80000</v>
      </c>
      <c r="F106" s="214">
        <f t="shared" si="61"/>
        <v>0</v>
      </c>
      <c r="G106" s="214">
        <f t="shared" si="61"/>
        <v>0</v>
      </c>
      <c r="H106" s="214">
        <f t="shared" si="61"/>
        <v>0</v>
      </c>
      <c r="I106" s="214">
        <f t="shared" si="61"/>
        <v>0</v>
      </c>
      <c r="J106" s="214">
        <f t="shared" si="61"/>
        <v>0</v>
      </c>
      <c r="K106" s="214">
        <f t="shared" si="61"/>
        <v>0</v>
      </c>
      <c r="L106" s="214">
        <f t="shared" si="61"/>
        <v>0</v>
      </c>
      <c r="M106" s="214">
        <f t="shared" si="61"/>
        <v>0</v>
      </c>
      <c r="N106" s="214">
        <f t="shared" si="61"/>
        <v>0</v>
      </c>
      <c r="O106" s="214">
        <f t="shared" si="61"/>
        <v>0</v>
      </c>
      <c r="P106" s="214">
        <f t="shared" si="61"/>
        <v>81168</v>
      </c>
      <c r="Q106" s="214">
        <f t="shared" si="61"/>
        <v>82337</v>
      </c>
      <c r="R106" s="51"/>
      <c r="S106" s="136"/>
      <c r="T106" s="105"/>
      <c r="U106" s="111"/>
      <c r="V106" s="141"/>
      <c r="W106" s="105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</row>
    <row r="107" spans="1:80" s="43" customFormat="1" ht="18" customHeight="1" x14ac:dyDescent="0.25">
      <c r="A107" s="71"/>
      <c r="B107" s="72" t="s">
        <v>205</v>
      </c>
      <c r="C107" s="73" t="s">
        <v>378</v>
      </c>
      <c r="D107" s="213">
        <f>D108+D116</f>
        <v>80000</v>
      </c>
      <c r="E107" s="213">
        <f t="shared" ref="E107:Q107" si="62">E108+E116</f>
        <v>80000</v>
      </c>
      <c r="F107" s="213">
        <f t="shared" si="62"/>
        <v>0</v>
      </c>
      <c r="G107" s="213">
        <f t="shared" si="62"/>
        <v>0</v>
      </c>
      <c r="H107" s="213">
        <f t="shared" si="62"/>
        <v>0</v>
      </c>
      <c r="I107" s="213">
        <f t="shared" si="62"/>
        <v>0</v>
      </c>
      <c r="J107" s="213">
        <f t="shared" si="62"/>
        <v>0</v>
      </c>
      <c r="K107" s="213">
        <f t="shared" si="62"/>
        <v>0</v>
      </c>
      <c r="L107" s="213">
        <f t="shared" si="62"/>
        <v>0</v>
      </c>
      <c r="M107" s="213">
        <f t="shared" si="62"/>
        <v>0</v>
      </c>
      <c r="N107" s="213">
        <f t="shared" si="62"/>
        <v>0</v>
      </c>
      <c r="O107" s="213">
        <f t="shared" si="62"/>
        <v>0</v>
      </c>
      <c r="P107" s="213">
        <f t="shared" si="62"/>
        <v>81168</v>
      </c>
      <c r="Q107" s="213">
        <f t="shared" si="62"/>
        <v>82337</v>
      </c>
      <c r="R107" s="51"/>
      <c r="S107" s="136"/>
      <c r="T107" s="105"/>
      <c r="U107" s="56"/>
      <c r="V107" s="141"/>
      <c r="W107" s="105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</row>
    <row r="108" spans="1:80" s="39" customFormat="1" ht="18" customHeight="1" x14ac:dyDescent="0.25">
      <c r="A108" s="71"/>
      <c r="B108" s="74" t="s">
        <v>206</v>
      </c>
      <c r="C108" s="75" t="s">
        <v>207</v>
      </c>
      <c r="D108" s="213">
        <f>D109+D111+D113</f>
        <v>0</v>
      </c>
      <c r="E108" s="213">
        <f t="shared" ref="E108:Q108" si="63">E109+E111+E113</f>
        <v>0</v>
      </c>
      <c r="F108" s="213">
        <f t="shared" si="63"/>
        <v>0</v>
      </c>
      <c r="G108" s="213">
        <f t="shared" si="63"/>
        <v>0</v>
      </c>
      <c r="H108" s="213">
        <f t="shared" si="63"/>
        <v>0</v>
      </c>
      <c r="I108" s="213">
        <f t="shared" si="63"/>
        <v>0</v>
      </c>
      <c r="J108" s="213">
        <f t="shared" si="63"/>
        <v>0</v>
      </c>
      <c r="K108" s="213">
        <f t="shared" si="63"/>
        <v>0</v>
      </c>
      <c r="L108" s="213">
        <f t="shared" si="63"/>
        <v>0</v>
      </c>
      <c r="M108" s="213">
        <f t="shared" si="63"/>
        <v>0</v>
      </c>
      <c r="N108" s="213">
        <f t="shared" si="63"/>
        <v>0</v>
      </c>
      <c r="O108" s="213">
        <f t="shared" si="63"/>
        <v>0</v>
      </c>
      <c r="P108" s="213">
        <f t="shared" si="63"/>
        <v>0</v>
      </c>
      <c r="Q108" s="213">
        <f t="shared" si="63"/>
        <v>0</v>
      </c>
      <c r="R108" s="51"/>
      <c r="S108" s="136"/>
      <c r="T108" s="105"/>
      <c r="U108" s="52"/>
      <c r="V108" s="141"/>
      <c r="W108" s="105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</row>
    <row r="109" spans="1:80" s="39" customFormat="1" ht="18" customHeight="1" x14ac:dyDescent="0.25">
      <c r="A109" s="71"/>
      <c r="B109" s="74" t="s">
        <v>420</v>
      </c>
      <c r="C109" s="75" t="s">
        <v>366</v>
      </c>
      <c r="D109" s="213">
        <f>D110</f>
        <v>0</v>
      </c>
      <c r="E109" s="213">
        <f t="shared" ref="E109:Q109" si="64">E110</f>
        <v>0</v>
      </c>
      <c r="F109" s="213">
        <f t="shared" si="64"/>
        <v>0</v>
      </c>
      <c r="G109" s="213">
        <f t="shared" si="64"/>
        <v>0</v>
      </c>
      <c r="H109" s="213">
        <f t="shared" si="64"/>
        <v>0</v>
      </c>
      <c r="I109" s="213">
        <f t="shared" si="64"/>
        <v>0</v>
      </c>
      <c r="J109" s="213">
        <f t="shared" si="64"/>
        <v>0</v>
      </c>
      <c r="K109" s="213">
        <f t="shared" si="64"/>
        <v>0</v>
      </c>
      <c r="L109" s="213">
        <f t="shared" si="64"/>
        <v>0</v>
      </c>
      <c r="M109" s="213">
        <f t="shared" si="64"/>
        <v>0</v>
      </c>
      <c r="N109" s="213">
        <f t="shared" si="64"/>
        <v>0</v>
      </c>
      <c r="O109" s="213">
        <f t="shared" si="64"/>
        <v>0</v>
      </c>
      <c r="P109" s="213">
        <f t="shared" si="64"/>
        <v>0</v>
      </c>
      <c r="Q109" s="213">
        <f t="shared" si="64"/>
        <v>0</v>
      </c>
      <c r="R109" s="51"/>
      <c r="S109" s="136"/>
      <c r="T109" s="105"/>
      <c r="U109" s="52"/>
      <c r="V109" s="141"/>
      <c r="W109" s="105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</row>
    <row r="110" spans="1:80" ht="18" customHeight="1" x14ac:dyDescent="0.25">
      <c r="A110" s="86" t="s">
        <v>329</v>
      </c>
      <c r="B110" s="82" t="s">
        <v>210</v>
      </c>
      <c r="C110" s="97" t="s">
        <v>211</v>
      </c>
      <c r="D110" s="216">
        <f t="shared" ref="D110" si="65">E110+F110</f>
        <v>0</v>
      </c>
      <c r="E110" s="139"/>
      <c r="F110" s="216">
        <f>SUM(G110:N110)</f>
        <v>0</v>
      </c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40"/>
      <c r="R110" s="205"/>
      <c r="S110" s="136"/>
      <c r="T110" s="105"/>
      <c r="V110" s="141"/>
      <c r="W110" s="105"/>
    </row>
    <row r="111" spans="1:80" s="39" customFormat="1" ht="18" customHeight="1" x14ac:dyDescent="0.25">
      <c r="A111" s="71"/>
      <c r="B111" s="74" t="s">
        <v>367</v>
      </c>
      <c r="C111" s="75" t="s">
        <v>212</v>
      </c>
      <c r="D111" s="213">
        <f>D112</f>
        <v>0</v>
      </c>
      <c r="E111" s="213">
        <f t="shared" ref="E111:Q111" si="66">E112</f>
        <v>0</v>
      </c>
      <c r="F111" s="213">
        <f t="shared" si="66"/>
        <v>0</v>
      </c>
      <c r="G111" s="213">
        <f t="shared" si="66"/>
        <v>0</v>
      </c>
      <c r="H111" s="213">
        <f t="shared" si="66"/>
        <v>0</v>
      </c>
      <c r="I111" s="213">
        <f t="shared" si="66"/>
        <v>0</v>
      </c>
      <c r="J111" s="213">
        <f t="shared" si="66"/>
        <v>0</v>
      </c>
      <c r="K111" s="213">
        <f t="shared" si="66"/>
        <v>0</v>
      </c>
      <c r="L111" s="213">
        <f t="shared" si="66"/>
        <v>0</v>
      </c>
      <c r="M111" s="213">
        <f t="shared" si="66"/>
        <v>0</v>
      </c>
      <c r="N111" s="213">
        <f t="shared" si="66"/>
        <v>0</v>
      </c>
      <c r="O111" s="213">
        <f t="shared" si="66"/>
        <v>0</v>
      </c>
      <c r="P111" s="213">
        <f t="shared" si="66"/>
        <v>0</v>
      </c>
      <c r="Q111" s="213">
        <f t="shared" si="66"/>
        <v>0</v>
      </c>
      <c r="R111" s="51"/>
      <c r="S111" s="136"/>
      <c r="T111" s="105"/>
      <c r="U111" s="52"/>
      <c r="V111" s="141"/>
      <c r="W111" s="105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</row>
    <row r="112" spans="1:80" ht="18" customHeight="1" x14ac:dyDescent="0.25">
      <c r="A112" s="86" t="s">
        <v>323</v>
      </c>
      <c r="B112" s="82" t="s">
        <v>214</v>
      </c>
      <c r="C112" s="97" t="s">
        <v>421</v>
      </c>
      <c r="D112" s="216">
        <f t="shared" ref="D112" si="67">E112+F112</f>
        <v>0</v>
      </c>
      <c r="E112" s="139"/>
      <c r="F112" s="216">
        <f>SUM(G112:N112)</f>
        <v>0</v>
      </c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40"/>
      <c r="R112" s="205"/>
      <c r="S112" s="136"/>
      <c r="T112" s="105"/>
      <c r="V112" s="141"/>
      <c r="W112" s="105"/>
    </row>
    <row r="113" spans="1:80" s="39" customFormat="1" ht="18" customHeight="1" x14ac:dyDescent="0.25">
      <c r="A113" s="71"/>
      <c r="B113" s="74" t="s">
        <v>350</v>
      </c>
      <c r="C113" s="75" t="s">
        <v>216</v>
      </c>
      <c r="D113" s="213">
        <f>D114+D115</f>
        <v>0</v>
      </c>
      <c r="E113" s="213">
        <f t="shared" ref="E113:Q113" si="68">E114+E115</f>
        <v>0</v>
      </c>
      <c r="F113" s="213">
        <f t="shared" si="68"/>
        <v>0</v>
      </c>
      <c r="G113" s="213">
        <f t="shared" si="68"/>
        <v>0</v>
      </c>
      <c r="H113" s="213">
        <f t="shared" si="68"/>
        <v>0</v>
      </c>
      <c r="I113" s="213">
        <f t="shared" si="68"/>
        <v>0</v>
      </c>
      <c r="J113" s="213">
        <f t="shared" si="68"/>
        <v>0</v>
      </c>
      <c r="K113" s="213">
        <f t="shared" si="68"/>
        <v>0</v>
      </c>
      <c r="L113" s="213">
        <f t="shared" si="68"/>
        <v>0</v>
      </c>
      <c r="M113" s="213">
        <f t="shared" si="68"/>
        <v>0</v>
      </c>
      <c r="N113" s="213">
        <f t="shared" si="68"/>
        <v>0</v>
      </c>
      <c r="O113" s="213">
        <f t="shared" si="68"/>
        <v>0</v>
      </c>
      <c r="P113" s="213">
        <f t="shared" si="68"/>
        <v>0</v>
      </c>
      <c r="Q113" s="213">
        <f t="shared" si="68"/>
        <v>0</v>
      </c>
      <c r="R113" s="51"/>
      <c r="S113" s="136"/>
      <c r="T113" s="105"/>
      <c r="U113" s="52"/>
      <c r="V113" s="141"/>
      <c r="W113" s="105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</row>
    <row r="114" spans="1:80" ht="18" customHeight="1" x14ac:dyDescent="0.25">
      <c r="A114" s="86" t="s">
        <v>324</v>
      </c>
      <c r="B114" s="82" t="s">
        <v>217</v>
      </c>
      <c r="C114" s="97" t="s">
        <v>422</v>
      </c>
      <c r="D114" s="216">
        <f t="shared" ref="D114:D115" si="69">E114+F114</f>
        <v>0</v>
      </c>
      <c r="E114" s="139"/>
      <c r="F114" s="216">
        <f>SUM(G114:N114)</f>
        <v>0</v>
      </c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40"/>
      <c r="R114" s="205"/>
      <c r="S114" s="136"/>
      <c r="T114" s="105"/>
      <c r="V114" s="141"/>
      <c r="W114" s="105"/>
    </row>
    <row r="115" spans="1:80" ht="18" customHeight="1" x14ac:dyDescent="0.25">
      <c r="A115" s="86" t="s">
        <v>331</v>
      </c>
      <c r="B115" s="82" t="s">
        <v>220</v>
      </c>
      <c r="C115" s="97" t="s">
        <v>349</v>
      </c>
      <c r="D115" s="216">
        <f t="shared" si="69"/>
        <v>0</v>
      </c>
      <c r="E115" s="139"/>
      <c r="F115" s="216">
        <f>SUM(G115:N115)</f>
        <v>0</v>
      </c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0"/>
      <c r="R115" s="205"/>
      <c r="S115" s="136"/>
      <c r="T115" s="105"/>
      <c r="V115" s="141"/>
      <c r="W115" s="105"/>
    </row>
    <row r="116" spans="1:80" s="39" customFormat="1" ht="18" customHeight="1" x14ac:dyDescent="0.25">
      <c r="A116" s="71"/>
      <c r="B116" s="74" t="s">
        <v>221</v>
      </c>
      <c r="C116" s="75" t="s">
        <v>222</v>
      </c>
      <c r="D116" s="213">
        <f>D117+D119</f>
        <v>80000</v>
      </c>
      <c r="E116" s="213">
        <f t="shared" ref="E116:Q116" si="70">E117+E119</f>
        <v>80000</v>
      </c>
      <c r="F116" s="213">
        <f t="shared" si="70"/>
        <v>0</v>
      </c>
      <c r="G116" s="213">
        <f t="shared" si="70"/>
        <v>0</v>
      </c>
      <c r="H116" s="213">
        <f t="shared" si="70"/>
        <v>0</v>
      </c>
      <c r="I116" s="213">
        <f t="shared" si="70"/>
        <v>0</v>
      </c>
      <c r="J116" s="213">
        <f t="shared" si="70"/>
        <v>0</v>
      </c>
      <c r="K116" s="213">
        <f t="shared" si="70"/>
        <v>0</v>
      </c>
      <c r="L116" s="213">
        <f t="shared" si="70"/>
        <v>0</v>
      </c>
      <c r="M116" s="213">
        <f t="shared" si="70"/>
        <v>0</v>
      </c>
      <c r="N116" s="213">
        <f t="shared" si="70"/>
        <v>0</v>
      </c>
      <c r="O116" s="213">
        <f t="shared" si="70"/>
        <v>0</v>
      </c>
      <c r="P116" s="213">
        <f t="shared" si="70"/>
        <v>81168</v>
      </c>
      <c r="Q116" s="213">
        <f t="shared" si="70"/>
        <v>82337</v>
      </c>
      <c r="R116" s="51"/>
      <c r="S116" s="136"/>
      <c r="T116" s="105"/>
      <c r="U116" s="52"/>
      <c r="V116" s="141"/>
      <c r="W116" s="105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</row>
    <row r="117" spans="1:80" s="39" customFormat="1" ht="18" customHeight="1" x14ac:dyDescent="0.25">
      <c r="A117" s="71"/>
      <c r="B117" s="74" t="s">
        <v>223</v>
      </c>
      <c r="C117" s="75" t="s">
        <v>417</v>
      </c>
      <c r="D117" s="213">
        <f>D118</f>
        <v>0</v>
      </c>
      <c r="E117" s="213">
        <f t="shared" ref="E117:Q117" si="71">E118</f>
        <v>0</v>
      </c>
      <c r="F117" s="213">
        <f t="shared" si="71"/>
        <v>0</v>
      </c>
      <c r="G117" s="213">
        <f t="shared" si="71"/>
        <v>0</v>
      </c>
      <c r="H117" s="213">
        <f t="shared" si="71"/>
        <v>0</v>
      </c>
      <c r="I117" s="213">
        <f t="shared" si="71"/>
        <v>0</v>
      </c>
      <c r="J117" s="213">
        <f t="shared" si="71"/>
        <v>0</v>
      </c>
      <c r="K117" s="213">
        <f t="shared" si="71"/>
        <v>0</v>
      </c>
      <c r="L117" s="213">
        <f t="shared" si="71"/>
        <v>0</v>
      </c>
      <c r="M117" s="213">
        <f t="shared" si="71"/>
        <v>0</v>
      </c>
      <c r="N117" s="213">
        <f t="shared" si="71"/>
        <v>0</v>
      </c>
      <c r="O117" s="213">
        <f t="shared" si="71"/>
        <v>0</v>
      </c>
      <c r="P117" s="213">
        <f t="shared" si="71"/>
        <v>0</v>
      </c>
      <c r="Q117" s="213">
        <f t="shared" si="71"/>
        <v>0</v>
      </c>
      <c r="R117" s="51"/>
      <c r="S117" s="136"/>
      <c r="T117" s="105"/>
      <c r="U117" s="52"/>
      <c r="V117" s="141"/>
      <c r="W117" s="105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</row>
    <row r="118" spans="1:80" ht="18" customHeight="1" x14ac:dyDescent="0.25">
      <c r="A118" s="86" t="s">
        <v>332</v>
      </c>
      <c r="B118" s="82" t="s">
        <v>227</v>
      </c>
      <c r="C118" s="97" t="s">
        <v>228</v>
      </c>
      <c r="D118" s="216">
        <f t="shared" ref="D118" si="72">E118+F118</f>
        <v>0</v>
      </c>
      <c r="E118" s="139"/>
      <c r="F118" s="216">
        <f>SUM(G118:N118)</f>
        <v>0</v>
      </c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0"/>
      <c r="R118" s="205"/>
      <c r="S118" s="136"/>
      <c r="T118" s="105"/>
      <c r="V118" s="141"/>
      <c r="W118" s="105"/>
    </row>
    <row r="119" spans="1:80" s="39" customFormat="1" ht="18" customHeight="1" x14ac:dyDescent="0.25">
      <c r="A119" s="71"/>
      <c r="B119" s="72" t="s">
        <v>247</v>
      </c>
      <c r="C119" s="73" t="s">
        <v>248</v>
      </c>
      <c r="D119" s="213">
        <f t="shared" ref="D119:Q119" si="73">D120</f>
        <v>80000</v>
      </c>
      <c r="E119" s="213">
        <f t="shared" si="73"/>
        <v>80000</v>
      </c>
      <c r="F119" s="213">
        <f t="shared" si="73"/>
        <v>0</v>
      </c>
      <c r="G119" s="213">
        <f t="shared" si="73"/>
        <v>0</v>
      </c>
      <c r="H119" s="213">
        <f t="shared" si="73"/>
        <v>0</v>
      </c>
      <c r="I119" s="213">
        <f t="shared" si="73"/>
        <v>0</v>
      </c>
      <c r="J119" s="213">
        <f t="shared" si="73"/>
        <v>0</v>
      </c>
      <c r="K119" s="213">
        <f t="shared" si="73"/>
        <v>0</v>
      </c>
      <c r="L119" s="213">
        <f t="shared" si="73"/>
        <v>0</v>
      </c>
      <c r="M119" s="213">
        <f t="shared" si="73"/>
        <v>0</v>
      </c>
      <c r="N119" s="213">
        <f t="shared" si="73"/>
        <v>0</v>
      </c>
      <c r="O119" s="213">
        <f t="shared" si="73"/>
        <v>0</v>
      </c>
      <c r="P119" s="213">
        <f t="shared" si="73"/>
        <v>81168</v>
      </c>
      <c r="Q119" s="213">
        <f t="shared" si="73"/>
        <v>82337</v>
      </c>
      <c r="R119" s="51"/>
      <c r="S119" s="136"/>
      <c r="T119" s="105"/>
      <c r="U119" s="52"/>
      <c r="V119" s="141"/>
      <c r="W119" s="105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</row>
    <row r="120" spans="1:80" ht="18" customHeight="1" x14ac:dyDescent="0.25">
      <c r="A120" s="76" t="s">
        <v>333</v>
      </c>
      <c r="B120" s="87" t="s">
        <v>266</v>
      </c>
      <c r="C120" s="78" t="s">
        <v>267</v>
      </c>
      <c r="D120" s="212">
        <f t="shared" ref="D120" si="74">E120+F120</f>
        <v>80000</v>
      </c>
      <c r="E120" s="138">
        <v>80000</v>
      </c>
      <c r="F120" s="212">
        <f>SUM(G120:N120)</f>
        <v>0</v>
      </c>
      <c r="G120" s="138"/>
      <c r="H120" s="138"/>
      <c r="I120" s="138"/>
      <c r="J120" s="138"/>
      <c r="K120" s="138"/>
      <c r="L120" s="138"/>
      <c r="M120" s="138"/>
      <c r="N120" s="138"/>
      <c r="O120" s="138"/>
      <c r="P120" s="138">
        <v>81168</v>
      </c>
      <c r="Q120" s="138">
        <v>82337</v>
      </c>
      <c r="R120" s="51"/>
      <c r="S120" s="136"/>
      <c r="T120" s="105"/>
      <c r="V120" s="141"/>
      <c r="W120" s="105"/>
    </row>
    <row r="121" spans="1:80" s="112" customFormat="1" ht="36.75" customHeight="1" x14ac:dyDescent="0.25">
      <c r="A121" s="265" t="s">
        <v>359</v>
      </c>
      <c r="B121" s="266"/>
      <c r="C121" s="267"/>
      <c r="D121" s="210">
        <f>D122</f>
        <v>0</v>
      </c>
      <c r="E121" s="210">
        <f t="shared" ref="E121:Q121" si="75">E122</f>
        <v>0</v>
      </c>
      <c r="F121" s="210">
        <f t="shared" si="75"/>
        <v>0</v>
      </c>
      <c r="G121" s="210">
        <f t="shared" si="75"/>
        <v>0</v>
      </c>
      <c r="H121" s="210">
        <f t="shared" si="75"/>
        <v>0</v>
      </c>
      <c r="I121" s="210">
        <f t="shared" si="75"/>
        <v>0</v>
      </c>
      <c r="J121" s="210">
        <f t="shared" si="75"/>
        <v>0</v>
      </c>
      <c r="K121" s="210">
        <f t="shared" si="75"/>
        <v>0</v>
      </c>
      <c r="L121" s="210">
        <f t="shared" si="75"/>
        <v>0</v>
      </c>
      <c r="M121" s="210">
        <f t="shared" si="75"/>
        <v>0</v>
      </c>
      <c r="N121" s="210">
        <f t="shared" si="75"/>
        <v>0</v>
      </c>
      <c r="O121" s="210">
        <f t="shared" si="75"/>
        <v>0</v>
      </c>
      <c r="P121" s="210">
        <f t="shared" si="75"/>
        <v>0</v>
      </c>
      <c r="Q121" s="210">
        <f t="shared" si="75"/>
        <v>0</v>
      </c>
      <c r="R121" s="51"/>
      <c r="S121" s="136"/>
      <c r="T121" s="105"/>
      <c r="U121" s="111"/>
      <c r="V121" s="141"/>
      <c r="W121" s="105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</row>
    <row r="122" spans="1:80" s="39" customFormat="1" ht="18" customHeight="1" x14ac:dyDescent="0.25">
      <c r="A122" s="71"/>
      <c r="B122" s="74" t="s">
        <v>221</v>
      </c>
      <c r="C122" s="75" t="s">
        <v>222</v>
      </c>
      <c r="D122" s="211">
        <f>D123+D125</f>
        <v>0</v>
      </c>
      <c r="E122" s="211">
        <f t="shared" ref="E122:Q122" si="76">E123+E125</f>
        <v>0</v>
      </c>
      <c r="F122" s="211">
        <f t="shared" si="76"/>
        <v>0</v>
      </c>
      <c r="G122" s="211">
        <f t="shared" si="76"/>
        <v>0</v>
      </c>
      <c r="H122" s="211">
        <f t="shared" si="76"/>
        <v>0</v>
      </c>
      <c r="I122" s="211">
        <f t="shared" si="76"/>
        <v>0</v>
      </c>
      <c r="J122" s="211">
        <f t="shared" si="76"/>
        <v>0</v>
      </c>
      <c r="K122" s="211">
        <f t="shared" si="76"/>
        <v>0</v>
      </c>
      <c r="L122" s="211">
        <f t="shared" si="76"/>
        <v>0</v>
      </c>
      <c r="M122" s="211">
        <f t="shared" si="76"/>
        <v>0</v>
      </c>
      <c r="N122" s="211">
        <f t="shared" si="76"/>
        <v>0</v>
      </c>
      <c r="O122" s="211">
        <f t="shared" si="76"/>
        <v>0</v>
      </c>
      <c r="P122" s="211">
        <f t="shared" si="76"/>
        <v>0</v>
      </c>
      <c r="Q122" s="211">
        <f t="shared" si="76"/>
        <v>0</v>
      </c>
      <c r="R122" s="51"/>
      <c r="S122" s="136"/>
      <c r="T122" s="105"/>
      <c r="U122" s="52"/>
      <c r="V122" s="141"/>
      <c r="W122" s="105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</row>
    <row r="123" spans="1:80" s="39" customFormat="1" ht="18" customHeight="1" x14ac:dyDescent="0.25">
      <c r="A123" s="71"/>
      <c r="B123" s="72" t="s">
        <v>232</v>
      </c>
      <c r="C123" s="73" t="s">
        <v>312</v>
      </c>
      <c r="D123" s="211">
        <f>D124</f>
        <v>0</v>
      </c>
      <c r="E123" s="211">
        <f t="shared" ref="E123:Q123" si="77">E124</f>
        <v>0</v>
      </c>
      <c r="F123" s="211">
        <f t="shared" si="77"/>
        <v>0</v>
      </c>
      <c r="G123" s="211">
        <f t="shared" si="77"/>
        <v>0</v>
      </c>
      <c r="H123" s="211">
        <f t="shared" si="77"/>
        <v>0</v>
      </c>
      <c r="I123" s="211">
        <f t="shared" si="77"/>
        <v>0</v>
      </c>
      <c r="J123" s="211">
        <f t="shared" si="77"/>
        <v>0</v>
      </c>
      <c r="K123" s="211">
        <f t="shared" si="77"/>
        <v>0</v>
      </c>
      <c r="L123" s="211">
        <f t="shared" si="77"/>
        <v>0</v>
      </c>
      <c r="M123" s="211">
        <f t="shared" si="77"/>
        <v>0</v>
      </c>
      <c r="N123" s="211">
        <f t="shared" si="77"/>
        <v>0</v>
      </c>
      <c r="O123" s="211">
        <f t="shared" si="77"/>
        <v>0</v>
      </c>
      <c r="P123" s="211">
        <f t="shared" si="77"/>
        <v>0</v>
      </c>
      <c r="Q123" s="211">
        <f t="shared" si="77"/>
        <v>0</v>
      </c>
      <c r="R123" s="51"/>
      <c r="S123" s="136"/>
      <c r="T123" s="105"/>
      <c r="U123" s="52"/>
      <c r="V123" s="141"/>
      <c r="W123" s="105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</row>
    <row r="124" spans="1:80" ht="18" customHeight="1" x14ac:dyDescent="0.25">
      <c r="A124" s="76" t="s">
        <v>334</v>
      </c>
      <c r="B124" s="87" t="s">
        <v>240</v>
      </c>
      <c r="C124" s="78" t="s">
        <v>241</v>
      </c>
      <c r="D124" s="212">
        <f t="shared" ref="D124" si="78">E124+F124</f>
        <v>0</v>
      </c>
      <c r="E124" s="138"/>
      <c r="F124" s="212">
        <f>SUM(G124:N124)</f>
        <v>0</v>
      </c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51"/>
      <c r="S124" s="136"/>
      <c r="T124" s="105"/>
      <c r="V124" s="141"/>
      <c r="W124" s="105"/>
    </row>
    <row r="125" spans="1:80" s="39" customFormat="1" ht="18" customHeight="1" x14ac:dyDescent="0.25">
      <c r="A125" s="81"/>
      <c r="B125" s="72" t="s">
        <v>247</v>
      </c>
      <c r="C125" s="73" t="s">
        <v>248</v>
      </c>
      <c r="D125" s="211">
        <f>D126+D127</f>
        <v>0</v>
      </c>
      <c r="E125" s="211">
        <f t="shared" ref="E125:Q125" si="79">E126+E127</f>
        <v>0</v>
      </c>
      <c r="F125" s="211">
        <f t="shared" si="79"/>
        <v>0</v>
      </c>
      <c r="G125" s="211">
        <f t="shared" si="79"/>
        <v>0</v>
      </c>
      <c r="H125" s="211">
        <f t="shared" si="79"/>
        <v>0</v>
      </c>
      <c r="I125" s="211">
        <f t="shared" si="79"/>
        <v>0</v>
      </c>
      <c r="J125" s="211">
        <f t="shared" si="79"/>
        <v>0</v>
      </c>
      <c r="K125" s="211">
        <f t="shared" si="79"/>
        <v>0</v>
      </c>
      <c r="L125" s="211">
        <f t="shared" si="79"/>
        <v>0</v>
      </c>
      <c r="M125" s="211">
        <f t="shared" si="79"/>
        <v>0</v>
      </c>
      <c r="N125" s="211">
        <f t="shared" si="79"/>
        <v>0</v>
      </c>
      <c r="O125" s="211">
        <f t="shared" si="79"/>
        <v>0</v>
      </c>
      <c r="P125" s="211">
        <f t="shared" si="79"/>
        <v>0</v>
      </c>
      <c r="Q125" s="211">
        <f t="shared" si="79"/>
        <v>0</v>
      </c>
      <c r="R125" s="51"/>
      <c r="S125" s="136"/>
      <c r="T125" s="105"/>
      <c r="U125" s="52"/>
      <c r="V125" s="141"/>
      <c r="W125" s="105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</row>
    <row r="126" spans="1:80" ht="18" customHeight="1" x14ac:dyDescent="0.25">
      <c r="A126" s="76" t="s">
        <v>335</v>
      </c>
      <c r="B126" s="87" t="s">
        <v>250</v>
      </c>
      <c r="C126" s="78" t="s">
        <v>251</v>
      </c>
      <c r="D126" s="212">
        <f t="shared" ref="D126:D127" si="80">E126+F126</f>
        <v>0</v>
      </c>
      <c r="E126" s="138"/>
      <c r="F126" s="212">
        <f>SUM(G126:N126)</f>
        <v>0</v>
      </c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51"/>
      <c r="S126" s="136"/>
      <c r="T126" s="105"/>
      <c r="V126" s="141"/>
      <c r="W126" s="105"/>
    </row>
    <row r="127" spans="1:80" ht="18" customHeight="1" x14ac:dyDescent="0.25">
      <c r="A127" s="76" t="s">
        <v>336</v>
      </c>
      <c r="B127" s="87" t="s">
        <v>258</v>
      </c>
      <c r="C127" s="78" t="s">
        <v>259</v>
      </c>
      <c r="D127" s="212">
        <f t="shared" si="80"/>
        <v>0</v>
      </c>
      <c r="E127" s="139"/>
      <c r="F127" s="212">
        <f>SUM(G127:N127)</f>
        <v>0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51"/>
      <c r="S127" s="136"/>
      <c r="T127" s="105"/>
      <c r="V127" s="141"/>
      <c r="W127" s="105"/>
    </row>
    <row r="128" spans="1:80" s="110" customFormat="1" ht="43.5" customHeight="1" x14ac:dyDescent="0.25">
      <c r="A128" s="265" t="s">
        <v>360</v>
      </c>
      <c r="B128" s="266"/>
      <c r="C128" s="267"/>
      <c r="D128" s="214">
        <f>D129+D135</f>
        <v>10000</v>
      </c>
      <c r="E128" s="214">
        <f t="shared" ref="E128:Q128" si="81">E129+E135</f>
        <v>0</v>
      </c>
      <c r="F128" s="214">
        <f t="shared" si="81"/>
        <v>10000</v>
      </c>
      <c r="G128" s="214">
        <f t="shared" si="81"/>
        <v>0</v>
      </c>
      <c r="H128" s="214">
        <f t="shared" si="81"/>
        <v>0</v>
      </c>
      <c r="I128" s="214">
        <f t="shared" si="81"/>
        <v>0</v>
      </c>
      <c r="J128" s="214">
        <f t="shared" si="81"/>
        <v>10000</v>
      </c>
      <c r="K128" s="214">
        <f t="shared" si="81"/>
        <v>0</v>
      </c>
      <c r="L128" s="214">
        <f t="shared" si="81"/>
        <v>0</v>
      </c>
      <c r="M128" s="214">
        <f t="shared" si="81"/>
        <v>0</v>
      </c>
      <c r="N128" s="214">
        <f t="shared" si="81"/>
        <v>0</v>
      </c>
      <c r="O128" s="214">
        <f t="shared" si="81"/>
        <v>0</v>
      </c>
      <c r="P128" s="214">
        <f t="shared" si="81"/>
        <v>10146</v>
      </c>
      <c r="Q128" s="214">
        <f t="shared" si="81"/>
        <v>10292</v>
      </c>
      <c r="R128" s="51"/>
      <c r="S128" s="136"/>
      <c r="T128" s="105"/>
      <c r="U128" s="109"/>
      <c r="V128" s="141"/>
      <c r="W128" s="105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09"/>
      <c r="CB128" s="109"/>
    </row>
    <row r="129" spans="1:80" s="42" customFormat="1" ht="18" customHeight="1" x14ac:dyDescent="0.25">
      <c r="A129" s="95"/>
      <c r="B129" s="75">
        <v>3</v>
      </c>
      <c r="C129" s="96" t="s">
        <v>378</v>
      </c>
      <c r="D129" s="213">
        <f>D130</f>
        <v>0</v>
      </c>
      <c r="E129" s="213">
        <f t="shared" ref="E129:Q129" si="82">E130</f>
        <v>0</v>
      </c>
      <c r="F129" s="213">
        <f t="shared" si="82"/>
        <v>0</v>
      </c>
      <c r="G129" s="213">
        <f t="shared" si="82"/>
        <v>0</v>
      </c>
      <c r="H129" s="213">
        <f t="shared" si="82"/>
        <v>0</v>
      </c>
      <c r="I129" s="213">
        <f t="shared" si="82"/>
        <v>0</v>
      </c>
      <c r="J129" s="213">
        <f t="shared" si="82"/>
        <v>0</v>
      </c>
      <c r="K129" s="213">
        <f t="shared" si="82"/>
        <v>0</v>
      </c>
      <c r="L129" s="213">
        <f t="shared" si="82"/>
        <v>0</v>
      </c>
      <c r="M129" s="213">
        <f t="shared" si="82"/>
        <v>0</v>
      </c>
      <c r="N129" s="213">
        <f t="shared" si="82"/>
        <v>0</v>
      </c>
      <c r="O129" s="213">
        <f t="shared" si="82"/>
        <v>0</v>
      </c>
      <c r="P129" s="213">
        <f t="shared" si="82"/>
        <v>0</v>
      </c>
      <c r="Q129" s="213">
        <f t="shared" si="82"/>
        <v>0</v>
      </c>
      <c r="R129" s="51"/>
      <c r="S129" s="136"/>
      <c r="T129" s="105"/>
      <c r="U129" s="56"/>
      <c r="V129" s="141"/>
      <c r="W129" s="105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</row>
    <row r="130" spans="1:80" s="39" customFormat="1" ht="18" customHeight="1" x14ac:dyDescent="0.25">
      <c r="A130" s="95"/>
      <c r="B130" s="74" t="s">
        <v>221</v>
      </c>
      <c r="C130" s="75" t="s">
        <v>222</v>
      </c>
      <c r="D130" s="213">
        <f>D131+D133</f>
        <v>0</v>
      </c>
      <c r="E130" s="213">
        <f t="shared" ref="E130:Q130" si="83">E131+E133</f>
        <v>0</v>
      </c>
      <c r="F130" s="213">
        <f t="shared" si="83"/>
        <v>0</v>
      </c>
      <c r="G130" s="213">
        <f t="shared" si="83"/>
        <v>0</v>
      </c>
      <c r="H130" s="213">
        <f t="shared" si="83"/>
        <v>0</v>
      </c>
      <c r="I130" s="213">
        <f t="shared" si="83"/>
        <v>0</v>
      </c>
      <c r="J130" s="213">
        <f t="shared" si="83"/>
        <v>0</v>
      </c>
      <c r="K130" s="213">
        <f t="shared" si="83"/>
        <v>0</v>
      </c>
      <c r="L130" s="213">
        <f t="shared" si="83"/>
        <v>0</v>
      </c>
      <c r="M130" s="213">
        <f t="shared" si="83"/>
        <v>0</v>
      </c>
      <c r="N130" s="213">
        <f t="shared" si="83"/>
        <v>0</v>
      </c>
      <c r="O130" s="213">
        <f t="shared" si="83"/>
        <v>0</v>
      </c>
      <c r="P130" s="213">
        <f t="shared" si="83"/>
        <v>0</v>
      </c>
      <c r="Q130" s="213">
        <f t="shared" si="83"/>
        <v>0</v>
      </c>
      <c r="R130" s="51"/>
      <c r="S130" s="136"/>
      <c r="T130" s="105"/>
      <c r="U130" s="52"/>
      <c r="V130" s="141"/>
      <c r="W130" s="105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</row>
    <row r="131" spans="1:80" s="39" customFormat="1" ht="18" customHeight="1" x14ac:dyDescent="0.25">
      <c r="A131" s="95"/>
      <c r="B131" s="72" t="s">
        <v>247</v>
      </c>
      <c r="C131" s="73" t="s">
        <v>248</v>
      </c>
      <c r="D131" s="213">
        <f>D132</f>
        <v>0</v>
      </c>
      <c r="E131" s="213">
        <f t="shared" ref="E131:Q131" si="84">E132</f>
        <v>0</v>
      </c>
      <c r="F131" s="213">
        <f t="shared" si="84"/>
        <v>0</v>
      </c>
      <c r="G131" s="213">
        <f t="shared" si="84"/>
        <v>0</v>
      </c>
      <c r="H131" s="213">
        <f t="shared" si="84"/>
        <v>0</v>
      </c>
      <c r="I131" s="213">
        <f t="shared" si="84"/>
        <v>0</v>
      </c>
      <c r="J131" s="213">
        <f t="shared" si="84"/>
        <v>0</v>
      </c>
      <c r="K131" s="213">
        <f t="shared" si="84"/>
        <v>0</v>
      </c>
      <c r="L131" s="213">
        <f t="shared" si="84"/>
        <v>0</v>
      </c>
      <c r="M131" s="213">
        <f t="shared" si="84"/>
        <v>0</v>
      </c>
      <c r="N131" s="213">
        <f t="shared" si="84"/>
        <v>0</v>
      </c>
      <c r="O131" s="213">
        <f t="shared" si="84"/>
        <v>0</v>
      </c>
      <c r="P131" s="213">
        <f t="shared" si="84"/>
        <v>0</v>
      </c>
      <c r="Q131" s="213">
        <f t="shared" si="84"/>
        <v>0</v>
      </c>
      <c r="R131" s="51"/>
      <c r="S131" s="136"/>
      <c r="T131" s="105"/>
      <c r="U131" s="52"/>
      <c r="V131" s="141"/>
      <c r="W131" s="105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</row>
    <row r="132" spans="1:80" ht="18" customHeight="1" x14ac:dyDescent="0.25">
      <c r="A132" s="76" t="s">
        <v>337</v>
      </c>
      <c r="B132" s="97">
        <v>3232</v>
      </c>
      <c r="C132" s="98" t="s">
        <v>254</v>
      </c>
      <c r="D132" s="212">
        <f t="shared" ref="D132" si="85">E132+F132</f>
        <v>0</v>
      </c>
      <c r="E132" s="139"/>
      <c r="F132" s="212">
        <f>SUM(G132:N132)</f>
        <v>0</v>
      </c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51"/>
      <c r="S132" s="136"/>
      <c r="T132" s="105"/>
      <c r="V132" s="141"/>
      <c r="W132" s="105"/>
    </row>
    <row r="133" spans="1:80" s="39" customFormat="1" ht="18" customHeight="1" x14ac:dyDescent="0.25">
      <c r="A133" s="81"/>
      <c r="B133" s="88" t="s">
        <v>275</v>
      </c>
      <c r="C133" s="80" t="s">
        <v>276</v>
      </c>
      <c r="D133" s="213">
        <f t="shared" ref="D133:Q133" si="86">D134</f>
        <v>0</v>
      </c>
      <c r="E133" s="213">
        <f t="shared" si="86"/>
        <v>0</v>
      </c>
      <c r="F133" s="213">
        <f t="shared" si="86"/>
        <v>0</v>
      </c>
      <c r="G133" s="213">
        <f t="shared" si="86"/>
        <v>0</v>
      </c>
      <c r="H133" s="213">
        <f t="shared" si="86"/>
        <v>0</v>
      </c>
      <c r="I133" s="213">
        <f t="shared" si="86"/>
        <v>0</v>
      </c>
      <c r="J133" s="213">
        <f t="shared" si="86"/>
        <v>0</v>
      </c>
      <c r="K133" s="213">
        <f t="shared" si="86"/>
        <v>0</v>
      </c>
      <c r="L133" s="213">
        <f t="shared" si="86"/>
        <v>0</v>
      </c>
      <c r="M133" s="213">
        <f t="shared" si="86"/>
        <v>0</v>
      </c>
      <c r="N133" s="213">
        <f t="shared" si="86"/>
        <v>0</v>
      </c>
      <c r="O133" s="213">
        <f t="shared" si="86"/>
        <v>0</v>
      </c>
      <c r="P133" s="213">
        <f t="shared" si="86"/>
        <v>0</v>
      </c>
      <c r="Q133" s="213">
        <f t="shared" si="86"/>
        <v>0</v>
      </c>
      <c r="R133" s="51"/>
      <c r="S133" s="136"/>
      <c r="T133" s="105"/>
      <c r="U133" s="52"/>
      <c r="V133" s="141"/>
      <c r="W133" s="105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</row>
    <row r="134" spans="1:80" ht="18" customHeight="1" x14ac:dyDescent="0.25">
      <c r="A134" s="76" t="s">
        <v>423</v>
      </c>
      <c r="B134" s="97">
        <v>3292</v>
      </c>
      <c r="C134" s="98" t="s">
        <v>280</v>
      </c>
      <c r="D134" s="212">
        <f t="shared" ref="D134" si="87">E134+F134</f>
        <v>0</v>
      </c>
      <c r="E134" s="115"/>
      <c r="F134" s="212">
        <f>SUM(G134:N134)</f>
        <v>0</v>
      </c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51"/>
      <c r="S134" s="136"/>
      <c r="T134" s="105"/>
      <c r="V134" s="141"/>
      <c r="W134" s="105"/>
    </row>
    <row r="135" spans="1:80" s="39" customFormat="1" ht="18" customHeight="1" x14ac:dyDescent="0.25">
      <c r="A135" s="81"/>
      <c r="B135" s="75">
        <v>4</v>
      </c>
      <c r="C135" s="73" t="s">
        <v>8</v>
      </c>
      <c r="D135" s="211">
        <f t="shared" ref="D135:Q135" si="88">D136</f>
        <v>10000</v>
      </c>
      <c r="E135" s="211">
        <f t="shared" si="88"/>
        <v>0</v>
      </c>
      <c r="F135" s="211">
        <f t="shared" si="88"/>
        <v>10000</v>
      </c>
      <c r="G135" s="211">
        <f t="shared" si="88"/>
        <v>0</v>
      </c>
      <c r="H135" s="211">
        <f t="shared" si="88"/>
        <v>0</v>
      </c>
      <c r="I135" s="211">
        <f t="shared" si="88"/>
        <v>0</v>
      </c>
      <c r="J135" s="211">
        <f t="shared" si="88"/>
        <v>10000</v>
      </c>
      <c r="K135" s="211">
        <f t="shared" si="88"/>
        <v>0</v>
      </c>
      <c r="L135" s="211">
        <f t="shared" si="88"/>
        <v>0</v>
      </c>
      <c r="M135" s="211">
        <f t="shared" si="88"/>
        <v>0</v>
      </c>
      <c r="N135" s="211">
        <f t="shared" si="88"/>
        <v>0</v>
      </c>
      <c r="O135" s="211">
        <f t="shared" si="88"/>
        <v>0</v>
      </c>
      <c r="P135" s="211">
        <f t="shared" si="88"/>
        <v>10146</v>
      </c>
      <c r="Q135" s="211">
        <f t="shared" si="88"/>
        <v>10292</v>
      </c>
      <c r="R135" s="51"/>
      <c r="S135" s="136"/>
      <c r="T135" s="105"/>
      <c r="U135" s="52"/>
      <c r="V135" s="141"/>
      <c r="W135" s="105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</row>
    <row r="136" spans="1:80" s="39" customFormat="1" ht="32.25" customHeight="1" x14ac:dyDescent="0.25">
      <c r="A136" s="81"/>
      <c r="B136" s="75">
        <v>42</v>
      </c>
      <c r="C136" s="85" t="s">
        <v>363</v>
      </c>
      <c r="D136" s="211">
        <f t="shared" ref="D136" si="89">D137+D140+D142</f>
        <v>10000</v>
      </c>
      <c r="E136" s="211">
        <f t="shared" ref="E136:Q136" si="90">E137+E140+E142</f>
        <v>0</v>
      </c>
      <c r="F136" s="211">
        <f t="shared" si="90"/>
        <v>10000</v>
      </c>
      <c r="G136" s="211">
        <f t="shared" si="90"/>
        <v>0</v>
      </c>
      <c r="H136" s="211">
        <f t="shared" si="90"/>
        <v>0</v>
      </c>
      <c r="I136" s="211">
        <f t="shared" si="90"/>
        <v>0</v>
      </c>
      <c r="J136" s="211">
        <f t="shared" si="90"/>
        <v>10000</v>
      </c>
      <c r="K136" s="211">
        <f t="shared" si="90"/>
        <v>0</v>
      </c>
      <c r="L136" s="211">
        <f t="shared" si="90"/>
        <v>0</v>
      </c>
      <c r="M136" s="211">
        <f t="shared" si="90"/>
        <v>0</v>
      </c>
      <c r="N136" s="211">
        <f t="shared" si="90"/>
        <v>0</v>
      </c>
      <c r="O136" s="211">
        <f t="shared" si="90"/>
        <v>0</v>
      </c>
      <c r="P136" s="211">
        <f t="shared" si="90"/>
        <v>10146</v>
      </c>
      <c r="Q136" s="211">
        <f t="shared" si="90"/>
        <v>10292</v>
      </c>
      <c r="R136" s="51"/>
      <c r="S136" s="136"/>
      <c r="T136" s="105"/>
      <c r="U136" s="52"/>
      <c r="V136" s="141"/>
      <c r="W136" s="105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</row>
    <row r="137" spans="1:80" s="39" customFormat="1" ht="18" customHeight="1" x14ac:dyDescent="0.25">
      <c r="A137" s="81"/>
      <c r="B137" s="75">
        <v>422</v>
      </c>
      <c r="C137" s="96" t="s">
        <v>326</v>
      </c>
      <c r="D137" s="217">
        <f t="shared" ref="D137" si="91">SUM(D138:D139)</f>
        <v>0</v>
      </c>
      <c r="E137" s="217">
        <f t="shared" ref="E137:Q137" si="92">SUM(E138:E139)</f>
        <v>0</v>
      </c>
      <c r="F137" s="217">
        <f t="shared" si="92"/>
        <v>0</v>
      </c>
      <c r="G137" s="217">
        <f t="shared" si="92"/>
        <v>0</v>
      </c>
      <c r="H137" s="217">
        <f t="shared" si="92"/>
        <v>0</v>
      </c>
      <c r="I137" s="217">
        <f t="shared" si="92"/>
        <v>0</v>
      </c>
      <c r="J137" s="217">
        <f t="shared" si="92"/>
        <v>0</v>
      </c>
      <c r="K137" s="217">
        <f t="shared" si="92"/>
        <v>0</v>
      </c>
      <c r="L137" s="217">
        <f t="shared" si="92"/>
        <v>0</v>
      </c>
      <c r="M137" s="217">
        <f t="shared" si="92"/>
        <v>0</v>
      </c>
      <c r="N137" s="217">
        <f t="shared" si="92"/>
        <v>0</v>
      </c>
      <c r="O137" s="217">
        <f t="shared" si="92"/>
        <v>0</v>
      </c>
      <c r="P137" s="217">
        <f t="shared" si="92"/>
        <v>0</v>
      </c>
      <c r="Q137" s="217">
        <f t="shared" si="92"/>
        <v>0</v>
      </c>
      <c r="R137" s="51"/>
      <c r="S137" s="136"/>
      <c r="T137" s="105"/>
      <c r="U137" s="52"/>
      <c r="V137" s="141"/>
      <c r="W137" s="105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</row>
    <row r="138" spans="1:80" ht="18" customHeight="1" x14ac:dyDescent="0.25">
      <c r="A138" s="76" t="s">
        <v>401</v>
      </c>
      <c r="B138" s="97">
        <v>4221</v>
      </c>
      <c r="C138" s="98" t="s">
        <v>130</v>
      </c>
      <c r="D138" s="212">
        <f t="shared" ref="D138:D139" si="93">E138+F138</f>
        <v>0</v>
      </c>
      <c r="E138" s="139"/>
      <c r="F138" s="212">
        <f>SUM(G138:N138)</f>
        <v>0</v>
      </c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51"/>
      <c r="S138" s="136"/>
      <c r="T138" s="105"/>
      <c r="V138" s="141"/>
      <c r="W138" s="105"/>
    </row>
    <row r="139" spans="1:80" ht="18" customHeight="1" x14ac:dyDescent="0.25">
      <c r="A139" s="76" t="s">
        <v>402</v>
      </c>
      <c r="B139" s="97">
        <v>4227</v>
      </c>
      <c r="C139" s="98" t="s">
        <v>136</v>
      </c>
      <c r="D139" s="212">
        <f t="shared" si="93"/>
        <v>0</v>
      </c>
      <c r="E139" s="139"/>
      <c r="F139" s="212">
        <f>SUM(G139:N139)</f>
        <v>0</v>
      </c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51"/>
      <c r="S139" s="136"/>
      <c r="T139" s="105"/>
      <c r="V139" s="141"/>
      <c r="W139" s="105"/>
    </row>
    <row r="140" spans="1:80" s="39" customFormat="1" ht="18" customHeight="1" x14ac:dyDescent="0.25">
      <c r="A140" s="81"/>
      <c r="B140" s="99">
        <v>423</v>
      </c>
      <c r="C140" s="100" t="s">
        <v>370</v>
      </c>
      <c r="D140" s="213">
        <f t="shared" ref="D140:Q140" si="94">D141</f>
        <v>0</v>
      </c>
      <c r="E140" s="213">
        <f t="shared" si="94"/>
        <v>0</v>
      </c>
      <c r="F140" s="213">
        <f t="shared" si="94"/>
        <v>0</v>
      </c>
      <c r="G140" s="213">
        <f t="shared" si="94"/>
        <v>0</v>
      </c>
      <c r="H140" s="213">
        <f t="shared" si="94"/>
        <v>0</v>
      </c>
      <c r="I140" s="213">
        <f t="shared" si="94"/>
        <v>0</v>
      </c>
      <c r="J140" s="213">
        <f t="shared" si="94"/>
        <v>0</v>
      </c>
      <c r="K140" s="213">
        <f t="shared" si="94"/>
        <v>0</v>
      </c>
      <c r="L140" s="213">
        <f t="shared" si="94"/>
        <v>0</v>
      </c>
      <c r="M140" s="213">
        <f t="shared" si="94"/>
        <v>0</v>
      </c>
      <c r="N140" s="213">
        <f t="shared" si="94"/>
        <v>0</v>
      </c>
      <c r="O140" s="213">
        <f t="shared" si="94"/>
        <v>0</v>
      </c>
      <c r="P140" s="213">
        <f t="shared" si="94"/>
        <v>0</v>
      </c>
      <c r="Q140" s="213">
        <f t="shared" si="94"/>
        <v>0</v>
      </c>
      <c r="R140" s="51"/>
      <c r="S140" s="136"/>
      <c r="T140" s="105"/>
      <c r="U140" s="52"/>
      <c r="V140" s="141"/>
      <c r="W140" s="105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</row>
    <row r="141" spans="1:80" ht="18" customHeight="1" x14ac:dyDescent="0.25">
      <c r="A141" s="76" t="s">
        <v>424</v>
      </c>
      <c r="B141" s="87" t="s">
        <v>380</v>
      </c>
      <c r="C141" s="78" t="s">
        <v>138</v>
      </c>
      <c r="D141" s="212">
        <f t="shared" ref="D141" si="95">E141+F141</f>
        <v>0</v>
      </c>
      <c r="E141" s="139"/>
      <c r="F141" s="212">
        <f>SUM(G141:N141)</f>
        <v>0</v>
      </c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51"/>
      <c r="S141" s="136"/>
      <c r="T141" s="105"/>
      <c r="V141" s="141"/>
      <c r="W141" s="105"/>
    </row>
    <row r="142" spans="1:80" s="44" customFormat="1" ht="18" customHeight="1" x14ac:dyDescent="0.25">
      <c r="A142" s="81"/>
      <c r="B142" s="88" t="s">
        <v>371</v>
      </c>
      <c r="C142" s="137" t="s">
        <v>372</v>
      </c>
      <c r="D142" s="213">
        <f t="shared" ref="D142:Q142" si="96">D143</f>
        <v>10000</v>
      </c>
      <c r="E142" s="213">
        <f t="shared" si="96"/>
        <v>0</v>
      </c>
      <c r="F142" s="213">
        <f t="shared" si="96"/>
        <v>10000</v>
      </c>
      <c r="G142" s="213">
        <f t="shared" si="96"/>
        <v>0</v>
      </c>
      <c r="H142" s="213">
        <f t="shared" si="96"/>
        <v>0</v>
      </c>
      <c r="I142" s="213">
        <f t="shared" si="96"/>
        <v>0</v>
      </c>
      <c r="J142" s="213">
        <f t="shared" si="96"/>
        <v>10000</v>
      </c>
      <c r="K142" s="213">
        <f t="shared" si="96"/>
        <v>0</v>
      </c>
      <c r="L142" s="213">
        <f t="shared" si="96"/>
        <v>0</v>
      </c>
      <c r="M142" s="213">
        <f t="shared" si="96"/>
        <v>0</v>
      </c>
      <c r="N142" s="213">
        <f t="shared" si="96"/>
        <v>0</v>
      </c>
      <c r="O142" s="213">
        <f t="shared" si="96"/>
        <v>0</v>
      </c>
      <c r="P142" s="213">
        <f t="shared" si="96"/>
        <v>10146</v>
      </c>
      <c r="Q142" s="213">
        <f t="shared" si="96"/>
        <v>10292</v>
      </c>
      <c r="R142" s="51"/>
      <c r="S142" s="136"/>
      <c r="T142" s="105"/>
      <c r="U142" s="58"/>
      <c r="V142" s="141"/>
      <c r="W142" s="105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</row>
    <row r="143" spans="1:80" ht="18" customHeight="1" x14ac:dyDescent="0.25">
      <c r="A143" s="76" t="s">
        <v>425</v>
      </c>
      <c r="B143" s="87" t="s">
        <v>373</v>
      </c>
      <c r="C143" s="78" t="s">
        <v>140</v>
      </c>
      <c r="D143" s="212">
        <f t="shared" ref="D143" si="97">E143+F143</f>
        <v>10000</v>
      </c>
      <c r="E143" s="139"/>
      <c r="F143" s="212">
        <f>SUM(G143:N143)</f>
        <v>10000</v>
      </c>
      <c r="G143" s="115"/>
      <c r="H143" s="115"/>
      <c r="I143" s="115"/>
      <c r="J143" s="115">
        <v>10000</v>
      </c>
      <c r="K143" s="115"/>
      <c r="L143" s="115"/>
      <c r="M143" s="115"/>
      <c r="N143" s="115"/>
      <c r="O143" s="115"/>
      <c r="P143" s="115">
        <v>10146</v>
      </c>
      <c r="Q143" s="115">
        <v>10292</v>
      </c>
      <c r="R143" s="51"/>
      <c r="S143" s="136"/>
      <c r="T143" s="105"/>
      <c r="V143" s="141"/>
      <c r="W143" s="105"/>
    </row>
    <row r="144" spans="1:80" s="114" customFormat="1" ht="52.5" customHeight="1" x14ac:dyDescent="0.25">
      <c r="A144" s="265" t="s">
        <v>383</v>
      </c>
      <c r="B144" s="266"/>
      <c r="C144" s="267"/>
      <c r="D144" s="214">
        <f t="shared" ref="D144:Q146" si="98">D145</f>
        <v>0</v>
      </c>
      <c r="E144" s="214">
        <f t="shared" si="98"/>
        <v>0</v>
      </c>
      <c r="F144" s="214">
        <f t="shared" si="98"/>
        <v>0</v>
      </c>
      <c r="G144" s="214">
        <f t="shared" si="98"/>
        <v>0</v>
      </c>
      <c r="H144" s="214">
        <f t="shared" si="98"/>
        <v>0</v>
      </c>
      <c r="I144" s="214">
        <f t="shared" si="98"/>
        <v>0</v>
      </c>
      <c r="J144" s="214">
        <f t="shared" si="98"/>
        <v>0</v>
      </c>
      <c r="K144" s="214">
        <f t="shared" si="98"/>
        <v>0</v>
      </c>
      <c r="L144" s="214">
        <f t="shared" si="98"/>
        <v>0</v>
      </c>
      <c r="M144" s="214">
        <f t="shared" si="98"/>
        <v>0</v>
      </c>
      <c r="N144" s="214">
        <f t="shared" si="98"/>
        <v>0</v>
      </c>
      <c r="O144" s="214">
        <f t="shared" si="98"/>
        <v>0</v>
      </c>
      <c r="P144" s="214">
        <f t="shared" si="98"/>
        <v>0</v>
      </c>
      <c r="Q144" s="214">
        <f t="shared" si="98"/>
        <v>0</v>
      </c>
      <c r="R144" s="51"/>
      <c r="S144" s="136"/>
      <c r="T144" s="105"/>
      <c r="U144" s="113"/>
      <c r="V144" s="141"/>
      <c r="W144" s="105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</row>
    <row r="145" spans="1:80" s="39" customFormat="1" ht="18" customHeight="1" x14ac:dyDescent="0.25">
      <c r="A145" s="101"/>
      <c r="B145" s="102" t="s">
        <v>221</v>
      </c>
      <c r="C145" s="75" t="s">
        <v>222</v>
      </c>
      <c r="D145" s="213">
        <f t="shared" si="98"/>
        <v>0</v>
      </c>
      <c r="E145" s="213">
        <f t="shared" si="98"/>
        <v>0</v>
      </c>
      <c r="F145" s="213">
        <f t="shared" si="98"/>
        <v>0</v>
      </c>
      <c r="G145" s="213">
        <f t="shared" si="98"/>
        <v>0</v>
      </c>
      <c r="H145" s="213">
        <f t="shared" si="98"/>
        <v>0</v>
      </c>
      <c r="I145" s="213">
        <f t="shared" si="98"/>
        <v>0</v>
      </c>
      <c r="J145" s="213">
        <f t="shared" si="98"/>
        <v>0</v>
      </c>
      <c r="K145" s="213">
        <f t="shared" si="98"/>
        <v>0</v>
      </c>
      <c r="L145" s="213">
        <f t="shared" si="98"/>
        <v>0</v>
      </c>
      <c r="M145" s="213">
        <f t="shared" si="98"/>
        <v>0</v>
      </c>
      <c r="N145" s="213">
        <f t="shared" si="98"/>
        <v>0</v>
      </c>
      <c r="O145" s="213">
        <f t="shared" si="98"/>
        <v>0</v>
      </c>
      <c r="P145" s="213">
        <f t="shared" si="98"/>
        <v>0</v>
      </c>
      <c r="Q145" s="213">
        <f t="shared" si="98"/>
        <v>0</v>
      </c>
      <c r="R145" s="51"/>
      <c r="S145" s="136"/>
      <c r="T145" s="105"/>
      <c r="U145" s="52"/>
      <c r="V145" s="141"/>
      <c r="W145" s="105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</row>
    <row r="146" spans="1:80" s="39" customFormat="1" ht="18" customHeight="1" x14ac:dyDescent="0.25">
      <c r="A146" s="101"/>
      <c r="B146" s="102" t="s">
        <v>275</v>
      </c>
      <c r="C146" s="80" t="s">
        <v>276</v>
      </c>
      <c r="D146" s="213">
        <f t="shared" si="98"/>
        <v>0</v>
      </c>
      <c r="E146" s="213">
        <f t="shared" si="98"/>
        <v>0</v>
      </c>
      <c r="F146" s="213">
        <f t="shared" si="98"/>
        <v>0</v>
      </c>
      <c r="G146" s="213">
        <f t="shared" si="98"/>
        <v>0</v>
      </c>
      <c r="H146" s="213">
        <f t="shared" si="98"/>
        <v>0</v>
      </c>
      <c r="I146" s="213">
        <f t="shared" si="98"/>
        <v>0</v>
      </c>
      <c r="J146" s="213">
        <f t="shared" si="98"/>
        <v>0</v>
      </c>
      <c r="K146" s="213">
        <f t="shared" si="98"/>
        <v>0</v>
      </c>
      <c r="L146" s="213">
        <f t="shared" si="98"/>
        <v>0</v>
      </c>
      <c r="M146" s="213">
        <f t="shared" si="98"/>
        <v>0</v>
      </c>
      <c r="N146" s="213">
        <f t="shared" si="98"/>
        <v>0</v>
      </c>
      <c r="O146" s="213">
        <f t="shared" si="98"/>
        <v>0</v>
      </c>
      <c r="P146" s="213">
        <f t="shared" si="98"/>
        <v>0</v>
      </c>
      <c r="Q146" s="213">
        <f t="shared" si="98"/>
        <v>0</v>
      </c>
      <c r="R146" s="51"/>
      <c r="S146" s="136"/>
      <c r="T146" s="105"/>
      <c r="U146" s="52"/>
      <c r="V146" s="141"/>
      <c r="W146" s="105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</row>
    <row r="147" spans="1:80" ht="18" customHeight="1" x14ac:dyDescent="0.25">
      <c r="A147" s="154" t="s">
        <v>426</v>
      </c>
      <c r="B147" s="155" t="s">
        <v>287</v>
      </c>
      <c r="C147" s="156" t="s">
        <v>288</v>
      </c>
      <c r="D147" s="218">
        <f t="shared" ref="D147" si="99">E147+F147</f>
        <v>0</v>
      </c>
      <c r="E147" s="157"/>
      <c r="F147" s="212">
        <f>SUM(G147:N147)</f>
        <v>0</v>
      </c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51"/>
      <c r="S147" s="136"/>
      <c r="T147" s="105"/>
      <c r="V147" s="141"/>
      <c r="W147" s="105"/>
    </row>
    <row r="148" spans="1:80" s="36" customFormat="1" ht="39.75" customHeight="1" x14ac:dyDescent="0.25">
      <c r="A148" s="272" t="s">
        <v>381</v>
      </c>
      <c r="B148" s="273"/>
      <c r="C148" s="274"/>
      <c r="D148" s="219">
        <f>D16+D59</f>
        <v>4312097</v>
      </c>
      <c r="E148" s="208">
        <f t="shared" ref="E148:Q148" si="100">E16+E59</f>
        <v>2929597</v>
      </c>
      <c r="F148" s="219">
        <f t="shared" si="100"/>
        <v>1382500</v>
      </c>
      <c r="G148" s="208">
        <f t="shared" si="100"/>
        <v>0</v>
      </c>
      <c r="H148" s="208">
        <f t="shared" si="100"/>
        <v>0</v>
      </c>
      <c r="I148" s="208">
        <f t="shared" si="100"/>
        <v>1160000</v>
      </c>
      <c r="J148" s="208">
        <f t="shared" si="100"/>
        <v>222500</v>
      </c>
      <c r="K148" s="208">
        <f t="shared" si="100"/>
        <v>0</v>
      </c>
      <c r="L148" s="208">
        <f t="shared" si="100"/>
        <v>0</v>
      </c>
      <c r="M148" s="208">
        <f t="shared" si="100"/>
        <v>0</v>
      </c>
      <c r="N148" s="208">
        <f t="shared" si="100"/>
        <v>0</v>
      </c>
      <c r="O148" s="208">
        <f t="shared" si="100"/>
        <v>0</v>
      </c>
      <c r="P148" s="208">
        <f t="shared" si="100"/>
        <v>4375054</v>
      </c>
      <c r="Q148" s="208">
        <f t="shared" si="100"/>
        <v>4438050</v>
      </c>
      <c r="R148" s="51"/>
      <c r="S148" s="136"/>
      <c r="T148" s="105"/>
      <c r="U148" s="49"/>
      <c r="V148" s="141"/>
      <c r="W148" s="105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</row>
    <row r="149" spans="1:80" s="35" customFormat="1" x14ac:dyDescent="0.25">
      <c r="A149" s="132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5"/>
      <c r="P149" s="133"/>
      <c r="Q149" s="133"/>
      <c r="R149" s="48"/>
      <c r="S149" s="48"/>
      <c r="T149" s="48"/>
      <c r="U149" s="48"/>
      <c r="V149" s="141"/>
      <c r="W149" s="105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</row>
    <row r="150" spans="1:80" s="35" customFormat="1" x14ac:dyDescent="0.25">
      <c r="A150" s="132"/>
      <c r="B150" s="133"/>
      <c r="C150" s="133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48"/>
      <c r="S150" s="48"/>
      <c r="T150" s="48"/>
      <c r="U150" s="48"/>
      <c r="V150" s="141"/>
      <c r="W150" s="105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</row>
    <row r="151" spans="1:80" s="35" customFormat="1" x14ac:dyDescent="0.25"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48"/>
      <c r="S151" s="48"/>
      <c r="T151" s="48"/>
      <c r="U151" s="48"/>
      <c r="V151" s="141"/>
      <c r="W151" s="105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</row>
    <row r="152" spans="1:80" s="35" customFormat="1" x14ac:dyDescent="0.25"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Q152" s="133"/>
      <c r="R152" s="48"/>
      <c r="S152" s="48"/>
      <c r="T152" s="48"/>
      <c r="U152" s="48"/>
      <c r="V152" s="141"/>
      <c r="W152" s="105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</row>
    <row r="153" spans="1:80" s="35" customFormat="1" x14ac:dyDescent="0.25">
      <c r="A153" s="132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Q153" s="133"/>
      <c r="R153" s="48"/>
      <c r="S153" s="48"/>
      <c r="T153" s="48"/>
      <c r="U153" s="48"/>
      <c r="V153" s="141"/>
      <c r="W153" s="105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</row>
    <row r="154" spans="1:80" s="35" customFormat="1" x14ac:dyDescent="0.25">
      <c r="R154" s="48"/>
      <c r="S154" s="48"/>
      <c r="T154" s="48"/>
      <c r="U154" s="48"/>
      <c r="V154" s="141"/>
      <c r="W154" s="105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</row>
    <row r="155" spans="1:80" s="35" customFormat="1" x14ac:dyDescent="0.25">
      <c r="R155" s="48"/>
      <c r="S155" s="48"/>
      <c r="T155" s="48"/>
      <c r="U155" s="48"/>
      <c r="V155" s="141"/>
      <c r="W155" s="105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</row>
    <row r="156" spans="1:80" s="35" customFormat="1" x14ac:dyDescent="0.25">
      <c r="A156" s="268" t="s">
        <v>427</v>
      </c>
      <c r="B156" s="268"/>
      <c r="C156" s="268"/>
      <c r="D156" s="133"/>
      <c r="E156" s="133"/>
      <c r="F156" s="133"/>
      <c r="G156" s="133"/>
      <c r="H156" s="133" t="s">
        <v>385</v>
      </c>
      <c r="I156" s="133"/>
      <c r="J156" s="133"/>
      <c r="K156" s="133"/>
      <c r="L156" s="133"/>
      <c r="M156" s="133"/>
      <c r="N156" s="133" t="s">
        <v>384</v>
      </c>
      <c r="O156" s="135"/>
      <c r="P156" s="133"/>
      <c r="Q156" s="133"/>
      <c r="R156" s="48"/>
      <c r="S156" s="48"/>
      <c r="T156" s="48"/>
      <c r="U156" s="48"/>
      <c r="V156" s="141"/>
      <c r="W156" s="105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</row>
    <row r="157" spans="1:80" s="35" customFormat="1" x14ac:dyDescent="0.25">
      <c r="A157" s="132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5"/>
      <c r="P157" s="133"/>
      <c r="Q157" s="133"/>
      <c r="R157" s="48"/>
      <c r="S157" s="48"/>
      <c r="T157" s="48"/>
      <c r="U157" s="48"/>
      <c r="V157" s="141"/>
      <c r="W157" s="105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</row>
    <row r="158" spans="1:80" s="35" customFormat="1" x14ac:dyDescent="0.25">
      <c r="A158" s="132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5"/>
      <c r="P158" s="133"/>
      <c r="Q158" s="133"/>
      <c r="R158" s="48"/>
      <c r="S158" s="48"/>
      <c r="T158" s="48"/>
      <c r="U158" s="48"/>
      <c r="V158" s="141"/>
      <c r="W158" s="105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</row>
    <row r="159" spans="1:80" s="35" customFormat="1" x14ac:dyDescent="0.25">
      <c r="A159" s="132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5"/>
      <c r="P159" s="133"/>
      <c r="Q159" s="133"/>
      <c r="R159" s="48"/>
      <c r="S159" s="48"/>
      <c r="T159" s="48"/>
      <c r="U159" s="48"/>
      <c r="V159" s="141"/>
      <c r="W159" s="105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</row>
    <row r="160" spans="1:80" s="35" customFormat="1" x14ac:dyDescent="0.25">
      <c r="A160" s="132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5"/>
      <c r="P160" s="133"/>
      <c r="Q160" s="133"/>
      <c r="R160" s="48"/>
      <c r="S160" s="48"/>
      <c r="T160" s="48"/>
      <c r="U160" s="48"/>
      <c r="V160" s="141"/>
      <c r="W160" s="105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</row>
    <row r="161" spans="1:80" s="35" customFormat="1" x14ac:dyDescent="0.25">
      <c r="A161" s="132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5"/>
      <c r="P161" s="133"/>
      <c r="Q161" s="133"/>
      <c r="R161" s="48"/>
      <c r="S161" s="48"/>
      <c r="T161" s="48"/>
      <c r="U161" s="48"/>
      <c r="V161" s="141"/>
      <c r="W161" s="105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</row>
    <row r="162" spans="1:80" s="35" customFormat="1" x14ac:dyDescent="0.25">
      <c r="A162" s="132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5"/>
      <c r="P162" s="133"/>
      <c r="Q162" s="133"/>
      <c r="R162" s="48"/>
      <c r="S162" s="48"/>
      <c r="T162" s="48"/>
      <c r="U162" s="48"/>
      <c r="V162" s="141"/>
      <c r="W162" s="105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</row>
    <row r="163" spans="1:80" s="35" customFormat="1" x14ac:dyDescent="0.25">
      <c r="A163" s="132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5"/>
      <c r="P163" s="133"/>
      <c r="Q163" s="133"/>
      <c r="R163" s="48"/>
      <c r="S163" s="48"/>
      <c r="T163" s="48"/>
      <c r="U163" s="48"/>
      <c r="V163" s="141"/>
      <c r="W163" s="105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</row>
    <row r="164" spans="1:80" s="35" customFormat="1" x14ac:dyDescent="0.25">
      <c r="A164" s="132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5"/>
      <c r="P164" s="133"/>
      <c r="Q164" s="133"/>
      <c r="R164" s="48"/>
      <c r="S164" s="48"/>
      <c r="T164" s="48"/>
      <c r="U164" s="48"/>
      <c r="V164" s="141"/>
      <c r="W164" s="105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</row>
    <row r="165" spans="1:80" s="35" customFormat="1" x14ac:dyDescent="0.25">
      <c r="A165" s="132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5"/>
      <c r="P165" s="133"/>
      <c r="Q165" s="133"/>
      <c r="R165" s="48"/>
      <c r="S165" s="48"/>
      <c r="T165" s="48"/>
      <c r="U165" s="48"/>
      <c r="V165" s="141"/>
      <c r="W165" s="105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</row>
    <row r="166" spans="1:80" s="35" customFormat="1" x14ac:dyDescent="0.25">
      <c r="A166" s="132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5"/>
      <c r="P166" s="133"/>
      <c r="Q166" s="133"/>
      <c r="R166" s="48"/>
      <c r="S166" s="48"/>
      <c r="T166" s="48"/>
      <c r="U166" s="48"/>
      <c r="V166" s="141"/>
      <c r="W166" s="105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</row>
    <row r="167" spans="1:80" s="35" customFormat="1" x14ac:dyDescent="0.25">
      <c r="A167" s="132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5"/>
      <c r="P167" s="133"/>
      <c r="Q167" s="133"/>
      <c r="R167" s="48"/>
      <c r="S167" s="48"/>
      <c r="T167" s="48"/>
      <c r="U167" s="48"/>
      <c r="V167" s="141"/>
      <c r="W167" s="105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</row>
    <row r="168" spans="1:80" s="35" customFormat="1" x14ac:dyDescent="0.25">
      <c r="A168" s="132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5"/>
      <c r="P168" s="133"/>
      <c r="Q168" s="133"/>
      <c r="R168" s="48"/>
      <c r="S168" s="48"/>
      <c r="T168" s="48"/>
      <c r="U168" s="48"/>
      <c r="V168" s="141"/>
      <c r="W168" s="105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</row>
    <row r="169" spans="1:80" s="35" customFormat="1" x14ac:dyDescent="0.25">
      <c r="A169" s="132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5"/>
      <c r="P169" s="133"/>
      <c r="Q169" s="133"/>
      <c r="R169" s="48"/>
      <c r="S169" s="48"/>
      <c r="T169" s="48"/>
      <c r="U169" s="48"/>
      <c r="V169" s="141"/>
      <c r="W169" s="105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</row>
    <row r="170" spans="1:80" s="35" customFormat="1" x14ac:dyDescent="0.25">
      <c r="A170" s="132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5"/>
      <c r="P170" s="133"/>
      <c r="Q170" s="133"/>
      <c r="R170" s="48"/>
      <c r="S170" s="48"/>
      <c r="T170" s="48"/>
      <c r="U170" s="48"/>
      <c r="V170" s="141"/>
      <c r="W170" s="105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</row>
    <row r="171" spans="1:80" s="35" customFormat="1" x14ac:dyDescent="0.25">
      <c r="A171" s="132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5"/>
      <c r="P171" s="133"/>
      <c r="Q171" s="133"/>
      <c r="R171" s="48"/>
      <c r="S171" s="48"/>
      <c r="T171" s="48"/>
      <c r="U171" s="48"/>
      <c r="V171" s="141"/>
      <c r="W171" s="105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</row>
    <row r="172" spans="1:80" s="35" customFormat="1" x14ac:dyDescent="0.25">
      <c r="A172" s="132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5"/>
      <c r="P172" s="133"/>
      <c r="Q172" s="133"/>
      <c r="R172" s="48"/>
      <c r="S172" s="48"/>
      <c r="T172" s="48"/>
      <c r="U172" s="48"/>
      <c r="V172" s="141"/>
      <c r="W172" s="105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</row>
    <row r="173" spans="1:80" s="35" customFormat="1" x14ac:dyDescent="0.25">
      <c r="A173" s="132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5"/>
      <c r="P173" s="133"/>
      <c r="Q173" s="133"/>
      <c r="R173" s="48"/>
      <c r="S173" s="48"/>
      <c r="T173" s="48"/>
      <c r="U173" s="48"/>
      <c r="V173" s="141"/>
      <c r="W173" s="105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</row>
    <row r="174" spans="1:80" s="35" customFormat="1" x14ac:dyDescent="0.25">
      <c r="A174" s="33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P174" s="34"/>
      <c r="Q174" s="34"/>
      <c r="R174" s="48"/>
      <c r="S174" s="48"/>
      <c r="T174" s="48"/>
      <c r="U174" s="48"/>
      <c r="V174" s="141"/>
      <c r="W174" s="105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</row>
    <row r="175" spans="1:80" s="35" customFormat="1" x14ac:dyDescent="0.25">
      <c r="A175" s="33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P175" s="34"/>
      <c r="Q175" s="34"/>
      <c r="R175" s="48"/>
      <c r="S175" s="48"/>
      <c r="T175" s="48"/>
      <c r="U175" s="48"/>
      <c r="V175" s="141"/>
      <c r="W175" s="105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</row>
    <row r="176" spans="1:80" s="35" customFormat="1" x14ac:dyDescent="0.25">
      <c r="A176" s="33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P176" s="34"/>
      <c r="Q176" s="34"/>
      <c r="R176" s="48"/>
      <c r="S176" s="48"/>
      <c r="T176" s="48"/>
      <c r="U176" s="48"/>
      <c r="V176" s="141"/>
      <c r="W176" s="105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</row>
    <row r="177" spans="1:80" s="35" customFormat="1" x14ac:dyDescent="0.25">
      <c r="A177" s="33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P177" s="34"/>
      <c r="Q177" s="34"/>
      <c r="R177" s="48"/>
      <c r="S177" s="48"/>
      <c r="T177" s="48"/>
      <c r="U177" s="48"/>
      <c r="V177" s="141"/>
      <c r="W177" s="105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</row>
    <row r="178" spans="1:80" s="35" customFormat="1" x14ac:dyDescent="0.25">
      <c r="A178" s="33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P178" s="34"/>
      <c r="Q178" s="34"/>
      <c r="R178" s="48"/>
      <c r="S178" s="48"/>
      <c r="T178" s="48"/>
      <c r="U178" s="48"/>
      <c r="V178" s="141"/>
      <c r="W178" s="105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</row>
    <row r="179" spans="1:80" s="35" customFormat="1" x14ac:dyDescent="0.25">
      <c r="A179" s="33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P179" s="34"/>
      <c r="Q179" s="34"/>
      <c r="R179" s="48"/>
      <c r="S179" s="48"/>
      <c r="T179" s="48"/>
      <c r="U179" s="48"/>
      <c r="V179" s="141"/>
      <c r="W179" s="105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</row>
    <row r="180" spans="1:80" s="35" customFormat="1" x14ac:dyDescent="0.25">
      <c r="A180" s="33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P180" s="34"/>
      <c r="Q180" s="34"/>
      <c r="R180" s="48"/>
      <c r="S180" s="48"/>
      <c r="T180" s="48"/>
      <c r="U180" s="48"/>
      <c r="V180" s="141"/>
      <c r="W180" s="105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</row>
    <row r="181" spans="1:80" s="35" customFormat="1" x14ac:dyDescent="0.25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P181" s="34"/>
      <c r="Q181" s="34"/>
      <c r="R181" s="48"/>
      <c r="S181" s="48"/>
      <c r="T181" s="48"/>
      <c r="U181" s="48"/>
      <c r="V181" s="141"/>
      <c r="W181" s="105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</row>
    <row r="182" spans="1:80" s="35" customFormat="1" x14ac:dyDescent="0.25">
      <c r="A182" s="3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P182" s="34"/>
      <c r="Q182" s="34"/>
      <c r="R182" s="48"/>
      <c r="S182" s="48"/>
      <c r="T182" s="48"/>
      <c r="U182" s="48"/>
      <c r="V182" s="141"/>
      <c r="W182" s="105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</row>
    <row r="183" spans="1:80" s="35" customFormat="1" x14ac:dyDescent="0.25">
      <c r="A183" s="33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P183" s="34"/>
      <c r="Q183" s="34"/>
      <c r="R183" s="48"/>
      <c r="S183" s="48"/>
      <c r="T183" s="48"/>
      <c r="U183" s="48"/>
      <c r="V183" s="141"/>
      <c r="W183" s="105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</row>
    <row r="184" spans="1:80" s="35" customFormat="1" x14ac:dyDescent="0.25">
      <c r="A184" s="33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P184" s="34"/>
      <c r="Q184" s="34"/>
      <c r="R184" s="48"/>
      <c r="S184" s="48"/>
      <c r="T184" s="48"/>
      <c r="U184" s="48"/>
      <c r="V184" s="141"/>
      <c r="W184" s="105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</row>
    <row r="185" spans="1:80" s="35" customFormat="1" x14ac:dyDescent="0.25">
      <c r="A185" s="33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P185" s="34"/>
      <c r="Q185" s="34"/>
      <c r="R185" s="48"/>
      <c r="S185" s="48"/>
      <c r="T185" s="48"/>
      <c r="U185" s="48"/>
      <c r="V185" s="141"/>
      <c r="W185" s="105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</row>
    <row r="186" spans="1:80" s="35" customFormat="1" x14ac:dyDescent="0.25">
      <c r="A186" s="33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P186" s="34"/>
      <c r="Q186" s="34"/>
      <c r="R186" s="48"/>
      <c r="S186" s="48"/>
      <c r="T186" s="48"/>
      <c r="U186" s="48"/>
      <c r="V186" s="141"/>
      <c r="W186" s="105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</row>
    <row r="187" spans="1:80" s="35" customFormat="1" x14ac:dyDescent="0.25">
      <c r="A187" s="33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P187" s="34"/>
      <c r="Q187" s="34"/>
      <c r="R187" s="48"/>
      <c r="S187" s="48"/>
      <c r="T187" s="48"/>
      <c r="U187" s="48"/>
      <c r="V187" s="141"/>
      <c r="W187" s="105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</row>
    <row r="188" spans="1:80" s="35" customFormat="1" x14ac:dyDescent="0.25">
      <c r="A188" s="33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P188" s="34"/>
      <c r="Q188" s="34"/>
      <c r="R188" s="48"/>
      <c r="S188" s="48"/>
      <c r="T188" s="48"/>
      <c r="U188" s="48"/>
      <c r="V188" s="141"/>
      <c r="W188" s="105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</row>
    <row r="189" spans="1:80" s="35" customFormat="1" x14ac:dyDescent="0.25">
      <c r="A189" s="33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P189" s="34"/>
      <c r="Q189" s="34"/>
      <c r="R189" s="48"/>
      <c r="S189" s="48"/>
      <c r="T189" s="48"/>
      <c r="U189" s="48"/>
      <c r="V189" s="141"/>
      <c r="W189" s="105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</row>
    <row r="190" spans="1:80" s="35" customFormat="1" x14ac:dyDescent="0.25">
      <c r="A190" s="33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P190" s="34"/>
      <c r="Q190" s="34"/>
      <c r="R190" s="48"/>
      <c r="S190" s="48"/>
      <c r="T190" s="48"/>
      <c r="U190" s="48"/>
      <c r="V190" s="141"/>
      <c r="W190" s="105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</row>
    <row r="191" spans="1:80" s="35" customFormat="1" x14ac:dyDescent="0.25">
      <c r="A191" s="33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P191" s="34"/>
      <c r="Q191" s="34"/>
      <c r="R191" s="48"/>
      <c r="S191" s="48"/>
      <c r="T191" s="48"/>
      <c r="U191" s="48"/>
      <c r="V191" s="141"/>
      <c r="W191" s="105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</row>
    <row r="192" spans="1:80" s="35" customFormat="1" x14ac:dyDescent="0.25">
      <c r="A192" s="33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P192" s="34"/>
      <c r="Q192" s="34"/>
      <c r="R192" s="48"/>
      <c r="S192" s="48"/>
      <c r="T192" s="48"/>
      <c r="U192" s="48"/>
      <c r="V192" s="141"/>
      <c r="W192" s="105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</row>
    <row r="193" spans="1:80" s="35" customFormat="1" x14ac:dyDescent="0.25">
      <c r="A193" s="33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P193" s="34"/>
      <c r="Q193" s="34"/>
      <c r="R193" s="48"/>
      <c r="S193" s="48"/>
      <c r="T193" s="48"/>
      <c r="U193" s="48"/>
      <c r="V193" s="141"/>
      <c r="W193" s="105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</row>
    <row r="194" spans="1:80" s="35" customFormat="1" x14ac:dyDescent="0.25">
      <c r="A194" s="3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P194" s="34"/>
      <c r="Q194" s="34"/>
      <c r="R194" s="48"/>
      <c r="S194" s="48"/>
      <c r="T194" s="48"/>
      <c r="U194" s="48"/>
      <c r="V194" s="141"/>
      <c r="W194" s="105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</row>
    <row r="195" spans="1:80" s="35" customFormat="1" x14ac:dyDescent="0.25">
      <c r="A195" s="33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P195" s="34"/>
      <c r="Q195" s="34"/>
      <c r="R195" s="48"/>
      <c r="S195" s="48"/>
      <c r="T195" s="48"/>
      <c r="U195" s="48"/>
      <c r="V195" s="141"/>
      <c r="W195" s="105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</row>
    <row r="196" spans="1:80" s="35" customFormat="1" x14ac:dyDescent="0.25">
      <c r="A196" s="33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P196" s="34"/>
      <c r="Q196" s="34"/>
      <c r="R196" s="48"/>
      <c r="S196" s="48"/>
      <c r="T196" s="48"/>
      <c r="U196" s="48"/>
      <c r="V196" s="141"/>
      <c r="W196" s="105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</row>
    <row r="197" spans="1:80" s="35" customFormat="1" x14ac:dyDescent="0.25">
      <c r="A197" s="33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P197" s="34"/>
      <c r="Q197" s="34"/>
      <c r="R197" s="48"/>
      <c r="S197" s="48"/>
      <c r="T197" s="48"/>
      <c r="U197" s="48"/>
      <c r="V197" s="141"/>
      <c r="W197" s="105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</row>
    <row r="198" spans="1:80" s="35" customFormat="1" x14ac:dyDescent="0.25">
      <c r="A198" s="33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P198" s="34"/>
      <c r="Q198" s="34"/>
      <c r="R198" s="48"/>
      <c r="S198" s="48"/>
      <c r="T198" s="48"/>
      <c r="U198" s="48"/>
      <c r="V198" s="141"/>
      <c r="W198" s="105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</row>
    <row r="199" spans="1:80" s="35" customFormat="1" x14ac:dyDescent="0.25">
      <c r="A199" s="33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P199" s="34"/>
      <c r="Q199" s="34"/>
      <c r="R199" s="48"/>
      <c r="S199" s="48"/>
      <c r="T199" s="48"/>
      <c r="U199" s="48"/>
      <c r="V199" s="141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</row>
    <row r="200" spans="1:80" s="35" customFormat="1" x14ac:dyDescent="0.25">
      <c r="A200" s="33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P200" s="34"/>
      <c r="Q200" s="34"/>
      <c r="R200" s="48"/>
      <c r="S200" s="48"/>
      <c r="T200" s="48"/>
      <c r="U200" s="48"/>
      <c r="V200" s="141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</row>
    <row r="201" spans="1:80" s="35" customFormat="1" x14ac:dyDescent="0.25">
      <c r="A201" s="33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P201" s="34"/>
      <c r="Q201" s="34"/>
      <c r="R201" s="48"/>
      <c r="S201" s="48"/>
      <c r="T201" s="48"/>
      <c r="U201" s="48"/>
      <c r="V201" s="141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</row>
    <row r="202" spans="1:80" s="35" customFormat="1" x14ac:dyDescent="0.25">
      <c r="A202" s="33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P202" s="34"/>
      <c r="Q202" s="34"/>
      <c r="R202" s="48"/>
      <c r="S202" s="48"/>
      <c r="T202" s="48"/>
      <c r="U202" s="48"/>
      <c r="V202" s="141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</row>
    <row r="203" spans="1:80" s="35" customFormat="1" x14ac:dyDescent="0.25">
      <c r="A203" s="33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P203" s="34"/>
      <c r="Q203" s="34"/>
      <c r="R203" s="48"/>
      <c r="S203" s="48"/>
      <c r="T203" s="48"/>
      <c r="U203" s="48"/>
      <c r="V203" s="141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</row>
    <row r="204" spans="1:80" s="35" customFormat="1" x14ac:dyDescent="0.25">
      <c r="A204" s="33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P204" s="34"/>
      <c r="Q204" s="34"/>
      <c r="R204" s="48"/>
      <c r="S204" s="48"/>
      <c r="T204" s="48"/>
      <c r="U204" s="48"/>
      <c r="V204" s="141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</row>
    <row r="205" spans="1:80" s="35" customFormat="1" x14ac:dyDescent="0.25">
      <c r="A205" s="33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P205" s="34"/>
      <c r="Q205" s="34"/>
      <c r="R205" s="48"/>
      <c r="S205" s="48"/>
      <c r="T205" s="48"/>
      <c r="U205" s="48"/>
      <c r="V205" s="141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</row>
    <row r="206" spans="1:80" s="35" customFormat="1" x14ac:dyDescent="0.25">
      <c r="A206" s="33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P206" s="34"/>
      <c r="Q206" s="34"/>
      <c r="R206" s="48"/>
      <c r="S206" s="48"/>
      <c r="T206" s="48"/>
      <c r="U206" s="48"/>
      <c r="V206" s="141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</row>
    <row r="207" spans="1:80" s="35" customFormat="1" x14ac:dyDescent="0.25">
      <c r="A207" s="33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P207" s="34"/>
      <c r="Q207" s="34"/>
      <c r="R207" s="48"/>
      <c r="S207" s="48"/>
      <c r="T207" s="48"/>
      <c r="U207" s="48"/>
      <c r="V207" s="141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</row>
    <row r="208" spans="1:80" s="35" customFormat="1" x14ac:dyDescent="0.25">
      <c r="A208" s="33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P208" s="34"/>
      <c r="Q208" s="34"/>
      <c r="R208" s="48"/>
      <c r="S208" s="48"/>
      <c r="T208" s="48"/>
      <c r="U208" s="48"/>
      <c r="V208" s="141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</row>
    <row r="209" spans="1:80" s="35" customFormat="1" x14ac:dyDescent="0.25">
      <c r="A209" s="33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P209" s="34"/>
      <c r="Q209" s="34"/>
      <c r="R209" s="48"/>
      <c r="S209" s="48"/>
      <c r="T209" s="48"/>
      <c r="U209" s="48"/>
      <c r="V209" s="141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</row>
    <row r="210" spans="1:80" s="35" customFormat="1" x14ac:dyDescent="0.25">
      <c r="A210" s="33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P210" s="34"/>
      <c r="Q210" s="34"/>
      <c r="R210" s="48"/>
      <c r="S210" s="48"/>
      <c r="T210" s="48"/>
      <c r="U210" s="48"/>
      <c r="V210" s="141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</row>
    <row r="211" spans="1:80" s="35" customFormat="1" x14ac:dyDescent="0.25">
      <c r="A211" s="33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P211" s="34"/>
      <c r="Q211" s="34"/>
      <c r="R211" s="48"/>
      <c r="S211" s="48"/>
      <c r="T211" s="48"/>
      <c r="U211" s="48"/>
      <c r="V211" s="141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</row>
    <row r="212" spans="1:80" s="35" customFormat="1" x14ac:dyDescent="0.25">
      <c r="A212" s="33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P212" s="34"/>
      <c r="Q212" s="34"/>
      <c r="R212" s="48"/>
      <c r="S212" s="48"/>
      <c r="T212" s="48"/>
      <c r="U212" s="48"/>
      <c r="V212" s="141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</row>
    <row r="213" spans="1:80" s="35" customFormat="1" x14ac:dyDescent="0.25">
      <c r="A213" s="33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P213" s="34"/>
      <c r="Q213" s="34"/>
      <c r="R213" s="48"/>
      <c r="S213" s="48"/>
      <c r="T213" s="48"/>
      <c r="U213" s="48"/>
      <c r="V213" s="141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</row>
    <row r="214" spans="1:80" s="35" customFormat="1" x14ac:dyDescent="0.25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P214" s="34"/>
      <c r="Q214" s="34"/>
      <c r="R214" s="48"/>
      <c r="S214" s="48"/>
      <c r="T214" s="48"/>
      <c r="U214" s="48"/>
      <c r="V214" s="141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</row>
    <row r="215" spans="1:80" s="35" customFormat="1" x14ac:dyDescent="0.25">
      <c r="A215" s="33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P215" s="34"/>
      <c r="Q215" s="34"/>
      <c r="R215" s="48"/>
      <c r="S215" s="48"/>
      <c r="T215" s="48"/>
      <c r="U215" s="48"/>
      <c r="V215" s="141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</row>
    <row r="216" spans="1:80" s="35" customFormat="1" x14ac:dyDescent="0.25">
      <c r="A216" s="33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P216" s="34"/>
      <c r="Q216" s="34"/>
      <c r="R216" s="48"/>
      <c r="S216" s="48"/>
      <c r="T216" s="48"/>
      <c r="U216" s="48"/>
      <c r="V216" s="141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</row>
    <row r="217" spans="1:80" s="35" customFormat="1" x14ac:dyDescent="0.25">
      <c r="A217" s="33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P217" s="34"/>
      <c r="Q217" s="34"/>
      <c r="R217" s="48"/>
      <c r="S217" s="48"/>
      <c r="T217" s="48"/>
      <c r="U217" s="48"/>
      <c r="V217" s="141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</row>
    <row r="218" spans="1:80" s="35" customFormat="1" x14ac:dyDescent="0.25">
      <c r="A218" s="33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P218" s="34"/>
      <c r="Q218" s="34"/>
      <c r="R218" s="48"/>
      <c r="S218" s="48"/>
      <c r="T218" s="48"/>
      <c r="U218" s="48"/>
      <c r="V218" s="141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</row>
    <row r="219" spans="1:80" s="35" customFormat="1" x14ac:dyDescent="0.25">
      <c r="A219" s="33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P219" s="34"/>
      <c r="Q219" s="34"/>
      <c r="R219" s="48"/>
      <c r="S219" s="48"/>
      <c r="T219" s="48"/>
      <c r="U219" s="48"/>
      <c r="V219" s="141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</row>
    <row r="220" spans="1:80" s="35" customFormat="1" x14ac:dyDescent="0.25">
      <c r="A220" s="33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P220" s="34"/>
      <c r="Q220" s="34"/>
      <c r="R220" s="48"/>
      <c r="S220" s="48"/>
      <c r="T220" s="48"/>
      <c r="U220" s="48"/>
      <c r="V220" s="141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</row>
    <row r="221" spans="1:80" s="35" customFormat="1" x14ac:dyDescent="0.25">
      <c r="A221" s="33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P221" s="34"/>
      <c r="Q221" s="34"/>
      <c r="R221" s="48"/>
      <c r="S221" s="48"/>
      <c r="T221" s="48"/>
      <c r="U221" s="48"/>
      <c r="V221" s="141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</row>
    <row r="222" spans="1:80" s="35" customFormat="1" x14ac:dyDescent="0.25">
      <c r="A222" s="33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P222" s="34"/>
      <c r="Q222" s="34"/>
      <c r="R222" s="48"/>
      <c r="S222" s="48"/>
      <c r="T222" s="48"/>
      <c r="U222" s="48"/>
      <c r="V222" s="141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</row>
    <row r="223" spans="1:80" s="35" customFormat="1" x14ac:dyDescent="0.25">
      <c r="A223" s="33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P223" s="34"/>
      <c r="Q223" s="34"/>
      <c r="R223" s="48"/>
      <c r="S223" s="48"/>
      <c r="T223" s="48"/>
      <c r="U223" s="48"/>
      <c r="V223" s="141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</row>
    <row r="224" spans="1:80" s="35" customFormat="1" x14ac:dyDescent="0.25">
      <c r="A224" s="33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P224" s="34"/>
      <c r="Q224" s="34"/>
      <c r="R224" s="48"/>
      <c r="S224" s="48"/>
      <c r="T224" s="48"/>
      <c r="U224" s="48"/>
      <c r="V224" s="141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</row>
    <row r="225" spans="1:80" s="35" customFormat="1" x14ac:dyDescent="0.25">
      <c r="A225" s="33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P225" s="34"/>
      <c r="Q225" s="34"/>
      <c r="R225" s="48"/>
      <c r="S225" s="48"/>
      <c r="T225" s="48"/>
      <c r="U225" s="48"/>
      <c r="V225" s="141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</row>
    <row r="226" spans="1:80" s="35" customFormat="1" x14ac:dyDescent="0.25">
      <c r="A226" s="33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P226" s="34"/>
      <c r="Q226" s="34"/>
      <c r="R226" s="48"/>
      <c r="S226" s="48"/>
      <c r="T226" s="48"/>
      <c r="U226" s="48"/>
      <c r="V226" s="141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</row>
    <row r="227" spans="1:80" s="35" customFormat="1" x14ac:dyDescent="0.25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P227" s="34"/>
      <c r="Q227" s="34"/>
      <c r="R227" s="48"/>
      <c r="S227" s="48"/>
      <c r="T227" s="48"/>
      <c r="U227" s="48"/>
      <c r="V227" s="141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</row>
    <row r="228" spans="1:80" s="35" customFormat="1" x14ac:dyDescent="0.25">
      <c r="A228" s="33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P228" s="34"/>
      <c r="Q228" s="34"/>
      <c r="R228" s="48"/>
      <c r="S228" s="48"/>
      <c r="T228" s="48"/>
      <c r="U228" s="48"/>
      <c r="V228" s="141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</row>
    <row r="229" spans="1:80" s="35" customFormat="1" x14ac:dyDescent="0.25">
      <c r="A229" s="33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P229" s="34"/>
      <c r="Q229" s="34"/>
      <c r="R229" s="48"/>
      <c r="S229" s="48"/>
      <c r="T229" s="48"/>
      <c r="U229" s="48"/>
      <c r="V229" s="141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</row>
    <row r="230" spans="1:80" s="35" customFormat="1" x14ac:dyDescent="0.25">
      <c r="A230" s="33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P230" s="34"/>
      <c r="Q230" s="34"/>
      <c r="R230" s="48"/>
      <c r="S230" s="48"/>
      <c r="T230" s="48"/>
      <c r="U230" s="48"/>
      <c r="V230" s="141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</row>
    <row r="231" spans="1:80" s="35" customFormat="1" x14ac:dyDescent="0.25">
      <c r="A231" s="33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P231" s="34"/>
      <c r="Q231" s="34"/>
      <c r="R231" s="48"/>
      <c r="S231" s="48"/>
      <c r="T231" s="48"/>
      <c r="U231" s="48"/>
      <c r="V231" s="141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</row>
    <row r="232" spans="1:80" s="35" customFormat="1" x14ac:dyDescent="0.25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P232" s="34"/>
      <c r="Q232" s="34"/>
      <c r="R232" s="48"/>
      <c r="S232" s="48"/>
      <c r="T232" s="48"/>
      <c r="U232" s="48"/>
      <c r="V232" s="141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</row>
    <row r="233" spans="1:80" s="35" customFormat="1" x14ac:dyDescent="0.25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P233" s="34"/>
      <c r="Q233" s="34"/>
      <c r="R233" s="48"/>
      <c r="S233" s="48"/>
      <c r="T233" s="48"/>
      <c r="U233" s="48"/>
      <c r="V233" s="141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</row>
    <row r="234" spans="1:80" s="35" customFormat="1" x14ac:dyDescent="0.25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P234" s="34"/>
      <c r="Q234" s="34"/>
      <c r="R234" s="48"/>
      <c r="S234" s="48"/>
      <c r="T234" s="48"/>
      <c r="U234" s="48"/>
      <c r="V234" s="141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</row>
    <row r="235" spans="1:80" s="35" customFormat="1" x14ac:dyDescent="0.25">
      <c r="A235" s="33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P235" s="34"/>
      <c r="Q235" s="34"/>
      <c r="R235" s="48"/>
      <c r="S235" s="48"/>
      <c r="T235" s="48"/>
      <c r="U235" s="48"/>
      <c r="V235" s="141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</row>
    <row r="236" spans="1:80" s="35" customFormat="1" x14ac:dyDescent="0.25">
      <c r="A236" s="33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P236" s="34"/>
      <c r="Q236" s="34"/>
      <c r="R236" s="48"/>
      <c r="S236" s="48"/>
      <c r="T236" s="48"/>
      <c r="U236" s="48"/>
      <c r="V236" s="141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</row>
    <row r="237" spans="1:80" s="35" customFormat="1" x14ac:dyDescent="0.25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P237" s="34"/>
      <c r="Q237" s="34"/>
      <c r="R237" s="48"/>
      <c r="S237" s="48"/>
      <c r="T237" s="48"/>
      <c r="U237" s="48"/>
      <c r="V237" s="141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</row>
    <row r="238" spans="1:80" s="35" customFormat="1" x14ac:dyDescent="0.25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P238" s="34"/>
      <c r="Q238" s="34"/>
      <c r="R238" s="48"/>
      <c r="S238" s="48"/>
      <c r="T238" s="48"/>
      <c r="U238" s="48"/>
      <c r="V238" s="141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</row>
    <row r="239" spans="1:80" s="35" customFormat="1" x14ac:dyDescent="0.25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P239" s="34"/>
      <c r="Q239" s="34"/>
      <c r="R239" s="48"/>
      <c r="S239" s="48"/>
      <c r="T239" s="48"/>
      <c r="U239" s="48"/>
      <c r="V239" s="141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</row>
    <row r="240" spans="1:80" s="35" customFormat="1" x14ac:dyDescent="0.25">
      <c r="A240" s="33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P240" s="34"/>
      <c r="Q240" s="34"/>
      <c r="R240" s="48"/>
      <c r="S240" s="48"/>
      <c r="T240" s="48"/>
      <c r="U240" s="48"/>
      <c r="V240" s="141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</row>
    <row r="241" spans="1:80" s="35" customFormat="1" x14ac:dyDescent="0.25">
      <c r="A241" s="33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P241" s="34"/>
      <c r="Q241" s="34"/>
      <c r="R241" s="48"/>
      <c r="S241" s="48"/>
      <c r="T241" s="48"/>
      <c r="U241" s="48"/>
      <c r="V241" s="141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</row>
    <row r="242" spans="1:80" s="35" customFormat="1" x14ac:dyDescent="0.25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P242" s="34"/>
      <c r="Q242" s="34"/>
      <c r="R242" s="48"/>
      <c r="S242" s="48"/>
      <c r="T242" s="48"/>
      <c r="U242" s="48"/>
      <c r="V242" s="141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</row>
    <row r="243" spans="1:80" s="35" customFormat="1" x14ac:dyDescent="0.25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P243" s="34"/>
      <c r="Q243" s="34"/>
      <c r="R243" s="48"/>
      <c r="S243" s="48"/>
      <c r="T243" s="48"/>
      <c r="U243" s="48"/>
      <c r="V243" s="141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</row>
    <row r="244" spans="1:80" s="35" customFormat="1" x14ac:dyDescent="0.25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P244" s="34"/>
      <c r="Q244" s="34"/>
      <c r="R244" s="48"/>
      <c r="S244" s="48"/>
      <c r="T244" s="48"/>
      <c r="U244" s="48"/>
      <c r="V244" s="141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</row>
    <row r="245" spans="1:80" s="35" customForma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P245" s="34"/>
      <c r="Q245" s="34"/>
      <c r="R245" s="48"/>
      <c r="S245" s="48"/>
      <c r="T245" s="48"/>
      <c r="U245" s="48"/>
      <c r="V245" s="141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</row>
    <row r="246" spans="1:80" s="35" customFormat="1" x14ac:dyDescent="0.2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P246" s="34"/>
      <c r="Q246" s="34"/>
      <c r="R246" s="48"/>
      <c r="S246" s="48"/>
      <c r="T246" s="48"/>
      <c r="U246" s="48"/>
      <c r="V246" s="141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</row>
    <row r="247" spans="1:80" s="35" customFormat="1" x14ac:dyDescent="0.25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P247" s="34"/>
      <c r="Q247" s="34"/>
      <c r="R247" s="48"/>
      <c r="S247" s="48"/>
      <c r="T247" s="48"/>
      <c r="U247" s="48"/>
      <c r="V247" s="141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</row>
    <row r="248" spans="1:80" s="35" customFormat="1" x14ac:dyDescent="0.25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P248" s="34"/>
      <c r="Q248" s="34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</row>
    <row r="249" spans="1:80" s="35" customFormat="1" x14ac:dyDescent="0.25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P249" s="34"/>
      <c r="Q249" s="34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</row>
    <row r="250" spans="1:80" s="35" customFormat="1" x14ac:dyDescent="0.25">
      <c r="A250" s="33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P250" s="34"/>
      <c r="Q250" s="34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</row>
    <row r="251" spans="1:80" s="35" customFormat="1" x14ac:dyDescent="0.25">
      <c r="A251" s="33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P251" s="34"/>
      <c r="Q251" s="34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</row>
    <row r="252" spans="1:80" s="35" customFormat="1" x14ac:dyDescent="0.25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P252" s="34"/>
      <c r="Q252" s="34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</row>
    <row r="253" spans="1:80" s="35" customFormat="1" x14ac:dyDescent="0.25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P253" s="34"/>
      <c r="Q253" s="34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</row>
    <row r="254" spans="1:80" s="35" customFormat="1" x14ac:dyDescent="0.25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P254" s="34"/>
      <c r="Q254" s="34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</row>
    <row r="255" spans="1:80" s="35" customFormat="1" x14ac:dyDescent="0.25">
      <c r="A255" s="33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P255" s="34"/>
      <c r="Q255" s="34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</row>
    <row r="256" spans="1:80" s="35" customFormat="1" x14ac:dyDescent="0.25">
      <c r="A256" s="33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P256" s="34"/>
      <c r="Q256" s="34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</row>
    <row r="257" spans="1:80" s="35" customFormat="1" x14ac:dyDescent="0.25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P257" s="34"/>
      <c r="Q257" s="34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</row>
    <row r="258" spans="1:80" s="35" customFormat="1" x14ac:dyDescent="0.2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P258" s="34"/>
      <c r="Q258" s="34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</row>
    <row r="259" spans="1:80" s="35" customFormat="1" x14ac:dyDescent="0.25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P259" s="34"/>
      <c r="Q259" s="34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</row>
    <row r="260" spans="1:80" s="35" customFormat="1" x14ac:dyDescent="0.25">
      <c r="A260" s="33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P260" s="34"/>
      <c r="Q260" s="34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</row>
    <row r="261" spans="1:80" s="35" customForma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P261" s="34"/>
      <c r="Q261" s="34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</row>
    <row r="262" spans="1:80" s="35" customFormat="1" x14ac:dyDescent="0.2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P262" s="34"/>
      <c r="Q262" s="34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</row>
    <row r="263" spans="1:80" s="35" customFormat="1" x14ac:dyDescent="0.25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P263" s="34"/>
      <c r="Q263" s="34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</row>
    <row r="264" spans="1:80" s="35" customFormat="1" x14ac:dyDescent="0.25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P264" s="34"/>
      <c r="Q264" s="34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</row>
    <row r="265" spans="1:80" s="35" customFormat="1" x14ac:dyDescent="0.25">
      <c r="A265" s="33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P265" s="34"/>
      <c r="Q265" s="34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</row>
    <row r="266" spans="1:80" s="35" customFormat="1" x14ac:dyDescent="0.25">
      <c r="A266" s="33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P266" s="34"/>
      <c r="Q266" s="34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</row>
    <row r="267" spans="1:80" s="35" customFormat="1" x14ac:dyDescent="0.25">
      <c r="A267" s="33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P267" s="34"/>
      <c r="Q267" s="34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</row>
    <row r="268" spans="1:80" s="35" customFormat="1" x14ac:dyDescent="0.25">
      <c r="A268" s="33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P268" s="34"/>
      <c r="Q268" s="34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</row>
    <row r="269" spans="1:80" s="35" customFormat="1" x14ac:dyDescent="0.25">
      <c r="A269" s="33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P269" s="34"/>
      <c r="Q269" s="34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</row>
    <row r="270" spans="1:80" s="35" customFormat="1" x14ac:dyDescent="0.25">
      <c r="A270" s="33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P270" s="34"/>
      <c r="Q270" s="34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</row>
    <row r="271" spans="1:80" s="35" customFormat="1" x14ac:dyDescent="0.25">
      <c r="A271" s="33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P271" s="34"/>
      <c r="Q271" s="34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</row>
    <row r="272" spans="1:80" s="35" customFormat="1" x14ac:dyDescent="0.25">
      <c r="A272" s="33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P272" s="34"/>
      <c r="Q272" s="34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</row>
    <row r="273" spans="1:80" s="35" customFormat="1" x14ac:dyDescent="0.25">
      <c r="A273" s="33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P273" s="34"/>
      <c r="Q273" s="34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</row>
    <row r="274" spans="1:80" s="35" customFormat="1" x14ac:dyDescent="0.25">
      <c r="A274" s="33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P274" s="34"/>
      <c r="Q274" s="34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</row>
    <row r="275" spans="1:80" s="35" customFormat="1" x14ac:dyDescent="0.25">
      <c r="A275" s="33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P275" s="34"/>
      <c r="Q275" s="34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</row>
    <row r="276" spans="1:80" s="35" customFormat="1" x14ac:dyDescent="0.25">
      <c r="A276" s="33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P276" s="34"/>
      <c r="Q276" s="34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</row>
    <row r="277" spans="1:80" s="35" customFormat="1" x14ac:dyDescent="0.25">
      <c r="A277" s="33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P277" s="34"/>
      <c r="Q277" s="34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</row>
    <row r="278" spans="1:80" s="35" customFormat="1" x14ac:dyDescent="0.25">
      <c r="A278" s="33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P278" s="34"/>
      <c r="Q278" s="34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</row>
    <row r="279" spans="1:80" s="35" customFormat="1" x14ac:dyDescent="0.25">
      <c r="A279" s="3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P279" s="34"/>
      <c r="Q279" s="34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</row>
    <row r="280" spans="1:80" s="35" customFormat="1" x14ac:dyDescent="0.25">
      <c r="A280" s="3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P280" s="34"/>
      <c r="Q280" s="34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</row>
    <row r="281" spans="1:80" s="35" customFormat="1" x14ac:dyDescent="0.25">
      <c r="A281" s="33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P281" s="34"/>
      <c r="Q281" s="34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</row>
    <row r="282" spans="1:80" s="35" customFormat="1" x14ac:dyDescent="0.25">
      <c r="A282" s="33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P282" s="34"/>
      <c r="Q282" s="34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</row>
    <row r="283" spans="1:80" s="35" customFormat="1" x14ac:dyDescent="0.25">
      <c r="A283" s="33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P283" s="34"/>
      <c r="Q283" s="34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</row>
    <row r="284" spans="1:80" s="35" customFormat="1" x14ac:dyDescent="0.25">
      <c r="A284" s="33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P284" s="34"/>
      <c r="Q284" s="34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</row>
    <row r="285" spans="1:80" s="35" customFormat="1" x14ac:dyDescent="0.25">
      <c r="A285" s="33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P285" s="34"/>
      <c r="Q285" s="34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</row>
    <row r="286" spans="1:80" s="35" customFormat="1" x14ac:dyDescent="0.25">
      <c r="A286" s="33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P286" s="34"/>
      <c r="Q286" s="34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</row>
    <row r="287" spans="1:80" s="35" customFormat="1" x14ac:dyDescent="0.25">
      <c r="A287" s="33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P287" s="34"/>
      <c r="Q287" s="34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</row>
    <row r="288" spans="1:80" s="35" customFormat="1" x14ac:dyDescent="0.25">
      <c r="A288" s="33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P288" s="34"/>
      <c r="Q288" s="34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</row>
    <row r="289" spans="1:80" s="35" customFormat="1" x14ac:dyDescent="0.25">
      <c r="A289" s="33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P289" s="34"/>
      <c r="Q289" s="34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</row>
    <row r="290" spans="1:80" s="35" customFormat="1" x14ac:dyDescent="0.25">
      <c r="A290" s="33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P290" s="34"/>
      <c r="Q290" s="34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</row>
    <row r="291" spans="1:80" s="35" customFormat="1" x14ac:dyDescent="0.25">
      <c r="A291" s="33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P291" s="34"/>
      <c r="Q291" s="34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</row>
    <row r="292" spans="1:80" s="35" customFormat="1" x14ac:dyDescent="0.25">
      <c r="A292" s="33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P292" s="34"/>
      <c r="Q292" s="34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</row>
    <row r="293" spans="1:80" s="35" customFormat="1" x14ac:dyDescent="0.25">
      <c r="A293" s="33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P293" s="34"/>
      <c r="Q293" s="34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</row>
    <row r="294" spans="1:80" s="35" customFormat="1" x14ac:dyDescent="0.25">
      <c r="A294" s="33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P294" s="34"/>
      <c r="Q294" s="34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</row>
    <row r="295" spans="1:80" s="35" customFormat="1" x14ac:dyDescent="0.25">
      <c r="A295" s="33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P295" s="34"/>
      <c r="Q295" s="34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</row>
    <row r="296" spans="1:80" s="35" customFormat="1" x14ac:dyDescent="0.25">
      <c r="A296" s="33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P296" s="34"/>
      <c r="Q296" s="34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</row>
    <row r="297" spans="1:80" s="35" customFormat="1" x14ac:dyDescent="0.25">
      <c r="A297" s="33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P297" s="34"/>
      <c r="Q297" s="34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</row>
    <row r="298" spans="1:80" s="35" customFormat="1" x14ac:dyDescent="0.25">
      <c r="A298" s="33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P298" s="34"/>
      <c r="Q298" s="34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</row>
    <row r="299" spans="1:80" s="35" customFormat="1" x14ac:dyDescent="0.25">
      <c r="A299" s="33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P299" s="34"/>
      <c r="Q299" s="34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</row>
    <row r="300" spans="1:80" s="35" customFormat="1" x14ac:dyDescent="0.25">
      <c r="A300" s="33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P300" s="34"/>
      <c r="Q300" s="34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</row>
    <row r="301" spans="1:80" s="35" customFormat="1" x14ac:dyDescent="0.25">
      <c r="A301" s="33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P301" s="34"/>
      <c r="Q301" s="34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</row>
    <row r="302" spans="1:80" s="35" customFormat="1" x14ac:dyDescent="0.25">
      <c r="A302" s="33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P302" s="34"/>
      <c r="Q302" s="34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</row>
    <row r="303" spans="1:80" s="35" customFormat="1" x14ac:dyDescent="0.25">
      <c r="A303" s="33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P303" s="34"/>
      <c r="Q303" s="34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</row>
    <row r="304" spans="1:80" s="35" customFormat="1" x14ac:dyDescent="0.25">
      <c r="A304" s="33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P304" s="34"/>
      <c r="Q304" s="34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</row>
    <row r="305" spans="1:80" s="35" customFormat="1" x14ac:dyDescent="0.25">
      <c r="A305" s="33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P305" s="34"/>
      <c r="Q305" s="34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</row>
    <row r="306" spans="1:80" s="35" customFormat="1" x14ac:dyDescent="0.25">
      <c r="A306" s="33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P306" s="34"/>
      <c r="Q306" s="34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</row>
    <row r="307" spans="1:80" s="35" customFormat="1" x14ac:dyDescent="0.25">
      <c r="A307" s="33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P307" s="34"/>
      <c r="Q307" s="34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</row>
    <row r="308" spans="1:80" s="35" customFormat="1" x14ac:dyDescent="0.25">
      <c r="A308" s="33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P308" s="34"/>
      <c r="Q308" s="34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</row>
    <row r="309" spans="1:80" s="35" customFormat="1" x14ac:dyDescent="0.25">
      <c r="A309" s="33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P309" s="34"/>
      <c r="Q309" s="34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</row>
    <row r="310" spans="1:80" s="35" customFormat="1" x14ac:dyDescent="0.25">
      <c r="A310" s="33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P310" s="34"/>
      <c r="Q310" s="34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</row>
    <row r="311" spans="1:80" s="35" customFormat="1" x14ac:dyDescent="0.25">
      <c r="A311" s="33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P311" s="34"/>
      <c r="Q311" s="34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</row>
    <row r="312" spans="1:80" s="35" customFormat="1" x14ac:dyDescent="0.25">
      <c r="A312" s="33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P312" s="34"/>
      <c r="Q312" s="34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</row>
    <row r="313" spans="1:80" s="35" customFormat="1" x14ac:dyDescent="0.25">
      <c r="A313" s="33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P313" s="34"/>
      <c r="Q313" s="34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</row>
    <row r="314" spans="1:80" s="35" customFormat="1" x14ac:dyDescent="0.25">
      <c r="A314" s="33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P314" s="34"/>
      <c r="Q314" s="34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</row>
    <row r="315" spans="1:80" s="35" customFormat="1" x14ac:dyDescent="0.25">
      <c r="A315" s="33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P315" s="34"/>
      <c r="Q315" s="34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</row>
    <row r="316" spans="1:80" s="35" customFormat="1" x14ac:dyDescent="0.25">
      <c r="A316" s="33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P316" s="34"/>
      <c r="Q316" s="34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</row>
    <row r="317" spans="1:80" s="35" customFormat="1" x14ac:dyDescent="0.25">
      <c r="A317" s="33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P317" s="34"/>
      <c r="Q317" s="34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</row>
    <row r="318" spans="1:80" s="35" customFormat="1" x14ac:dyDescent="0.25">
      <c r="A318" s="33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P318" s="34"/>
      <c r="Q318" s="34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</row>
    <row r="319" spans="1:80" s="35" customFormat="1" x14ac:dyDescent="0.25">
      <c r="A319" s="33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P319" s="34"/>
      <c r="Q319" s="34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</row>
    <row r="320" spans="1:80" s="35" customFormat="1" x14ac:dyDescent="0.25">
      <c r="A320" s="33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P320" s="34"/>
      <c r="Q320" s="34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</row>
    <row r="321" spans="1:80" s="35" customFormat="1" x14ac:dyDescent="0.25">
      <c r="A321" s="33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P321" s="34"/>
      <c r="Q321" s="34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</row>
    <row r="322" spans="1:80" s="35" customFormat="1" x14ac:dyDescent="0.25">
      <c r="A322" s="33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P322" s="34"/>
      <c r="Q322" s="34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</row>
    <row r="323" spans="1:80" s="35" customFormat="1" x14ac:dyDescent="0.25">
      <c r="A323" s="33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P323" s="34"/>
      <c r="Q323" s="34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</row>
    <row r="324" spans="1:80" s="35" customFormat="1" x14ac:dyDescent="0.25">
      <c r="A324" s="33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P324" s="34"/>
      <c r="Q324" s="34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</row>
    <row r="325" spans="1:80" s="35" customFormat="1" x14ac:dyDescent="0.25">
      <c r="A325" s="33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P325" s="34"/>
      <c r="Q325" s="34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</row>
    <row r="326" spans="1:80" s="35" customFormat="1" x14ac:dyDescent="0.25">
      <c r="A326" s="33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P326" s="34"/>
      <c r="Q326" s="34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</row>
    <row r="327" spans="1:80" s="35" customFormat="1" x14ac:dyDescent="0.25">
      <c r="A327" s="33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P327" s="34"/>
      <c r="Q327" s="34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</row>
    <row r="328" spans="1:80" s="35" customFormat="1" x14ac:dyDescent="0.25">
      <c r="A328" s="33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P328" s="34"/>
      <c r="Q328" s="34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</row>
    <row r="329" spans="1:80" s="35" customFormat="1" x14ac:dyDescent="0.25">
      <c r="A329" s="33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P329" s="34"/>
      <c r="Q329" s="34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</row>
    <row r="330" spans="1:80" s="35" customFormat="1" x14ac:dyDescent="0.25">
      <c r="A330" s="33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P330" s="34"/>
      <c r="Q330" s="34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</row>
    <row r="331" spans="1:80" s="35" customFormat="1" x14ac:dyDescent="0.25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P331" s="34"/>
      <c r="Q331" s="34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</row>
    <row r="332" spans="1:80" s="35" customFormat="1" x14ac:dyDescent="0.25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P332" s="34"/>
      <c r="Q332" s="34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</row>
    <row r="333" spans="1:80" s="35" customFormat="1" x14ac:dyDescent="0.25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P333" s="34"/>
      <c r="Q333" s="34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</row>
    <row r="334" spans="1:80" s="35" customFormat="1" x14ac:dyDescent="0.25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P334" s="34"/>
      <c r="Q334" s="34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</row>
    <row r="335" spans="1:80" s="35" customFormat="1" x14ac:dyDescent="0.25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P335" s="34"/>
      <c r="Q335" s="34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</row>
    <row r="336" spans="1:80" s="35" customFormat="1" x14ac:dyDescent="0.25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P336" s="34"/>
      <c r="Q336" s="34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</row>
    <row r="337" spans="1:80" s="35" customFormat="1" x14ac:dyDescent="0.25">
      <c r="A337" s="33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P337" s="34"/>
      <c r="Q337" s="34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</row>
    <row r="338" spans="1:80" s="35" customFormat="1" x14ac:dyDescent="0.25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P338" s="34"/>
      <c r="Q338" s="34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</row>
    <row r="339" spans="1:80" s="35" customFormat="1" x14ac:dyDescent="0.25">
      <c r="A339" s="33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P339" s="34"/>
      <c r="Q339" s="34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</row>
    <row r="340" spans="1:80" s="35" customFormat="1" x14ac:dyDescent="0.25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P340" s="34"/>
      <c r="Q340" s="34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</row>
    <row r="341" spans="1:80" s="35" customFormat="1" x14ac:dyDescent="0.25">
      <c r="A341" s="33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P341" s="34"/>
      <c r="Q341" s="34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</row>
    <row r="342" spans="1:80" s="35" customFormat="1" x14ac:dyDescent="0.25">
      <c r="A342" s="33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P342" s="34"/>
      <c r="Q342" s="34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</row>
    <row r="343" spans="1:80" s="35" customFormat="1" x14ac:dyDescent="0.25">
      <c r="A343" s="33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P343" s="34"/>
      <c r="Q343" s="34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</row>
    <row r="344" spans="1:80" s="35" customFormat="1" x14ac:dyDescent="0.25">
      <c r="A344" s="33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P344" s="34"/>
      <c r="Q344" s="34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</row>
    <row r="345" spans="1:80" s="35" customFormat="1" x14ac:dyDescent="0.25">
      <c r="A345" s="33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P345" s="34"/>
      <c r="Q345" s="34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</row>
    <row r="346" spans="1:80" s="35" customFormat="1" x14ac:dyDescent="0.25">
      <c r="A346" s="33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P346" s="34"/>
      <c r="Q346" s="34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</row>
    <row r="347" spans="1:80" s="35" customFormat="1" x14ac:dyDescent="0.25">
      <c r="A347" s="33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P347" s="34"/>
      <c r="Q347" s="34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</row>
    <row r="348" spans="1:80" s="35" customFormat="1" x14ac:dyDescent="0.25">
      <c r="A348" s="33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P348" s="34"/>
      <c r="Q348" s="34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</row>
    <row r="349" spans="1:80" s="35" customFormat="1" x14ac:dyDescent="0.25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P349" s="34"/>
      <c r="Q349" s="34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</row>
    <row r="350" spans="1:80" s="35" customFormat="1" x14ac:dyDescent="0.25">
      <c r="A350" s="33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P350" s="34"/>
      <c r="Q350" s="34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</row>
    <row r="351" spans="1:80" s="35" customFormat="1" x14ac:dyDescent="0.25">
      <c r="A351" s="33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P351" s="34"/>
      <c r="Q351" s="34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</row>
    <row r="352" spans="1:80" s="35" customFormat="1" x14ac:dyDescent="0.25">
      <c r="A352" s="33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P352" s="34"/>
      <c r="Q352" s="34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</row>
    <row r="353" spans="1:80" s="35" customFormat="1" x14ac:dyDescent="0.25">
      <c r="A353" s="33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P353" s="34"/>
      <c r="Q353" s="34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</row>
    <row r="354" spans="1:80" s="35" customFormat="1" x14ac:dyDescent="0.25">
      <c r="A354" s="33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P354" s="34"/>
      <c r="Q354" s="34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</row>
    <row r="355" spans="1:80" s="35" customFormat="1" x14ac:dyDescent="0.25">
      <c r="A355" s="33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P355" s="34"/>
      <c r="Q355" s="34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</row>
    <row r="356" spans="1:80" s="35" customFormat="1" x14ac:dyDescent="0.25">
      <c r="A356" s="33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P356" s="34"/>
      <c r="Q356" s="34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</row>
    <row r="357" spans="1:80" s="35" customFormat="1" x14ac:dyDescent="0.25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P357" s="34"/>
      <c r="Q357" s="34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</row>
    <row r="358" spans="1:80" s="35" customFormat="1" x14ac:dyDescent="0.25">
      <c r="A358" s="33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P358" s="34"/>
      <c r="Q358" s="34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</row>
    <row r="359" spans="1:80" s="35" customFormat="1" x14ac:dyDescent="0.25">
      <c r="A359" s="33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P359" s="34"/>
      <c r="Q359" s="34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</row>
    <row r="360" spans="1:80" s="35" customFormat="1" x14ac:dyDescent="0.25">
      <c r="A360" s="33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P360" s="34"/>
      <c r="Q360" s="34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</row>
    <row r="361" spans="1:80" s="35" customFormat="1" x14ac:dyDescent="0.25">
      <c r="A361" s="33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P361" s="34"/>
      <c r="Q361" s="34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</row>
    <row r="362" spans="1:80" s="35" customFormat="1" x14ac:dyDescent="0.25">
      <c r="A362" s="33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P362" s="34"/>
      <c r="Q362" s="34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</row>
    <row r="363" spans="1:80" s="35" customFormat="1" x14ac:dyDescent="0.25">
      <c r="A363" s="33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P363" s="34"/>
      <c r="Q363" s="34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</row>
    <row r="364" spans="1:80" s="35" customFormat="1" x14ac:dyDescent="0.25">
      <c r="A364" s="33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P364" s="34"/>
      <c r="Q364" s="34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</row>
    <row r="365" spans="1:80" s="35" customFormat="1" x14ac:dyDescent="0.25">
      <c r="A365" s="33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P365" s="34"/>
      <c r="Q365" s="34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</row>
    <row r="366" spans="1:80" s="35" customFormat="1" x14ac:dyDescent="0.25">
      <c r="A366" s="33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P366" s="34"/>
      <c r="Q366" s="34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</row>
    <row r="367" spans="1:80" s="35" customFormat="1" x14ac:dyDescent="0.25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P367" s="34"/>
      <c r="Q367" s="34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</row>
    <row r="368" spans="1:80" s="35" customFormat="1" x14ac:dyDescent="0.25">
      <c r="A368" s="33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P368" s="34"/>
      <c r="Q368" s="34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</row>
    <row r="369" spans="1:80" s="35" customFormat="1" x14ac:dyDescent="0.25">
      <c r="A369" s="33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P369" s="34"/>
      <c r="Q369" s="34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</row>
    <row r="370" spans="1:80" s="35" customFormat="1" x14ac:dyDescent="0.25">
      <c r="A370" s="33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P370" s="34"/>
      <c r="Q370" s="34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</row>
    <row r="371" spans="1:80" s="35" customFormat="1" x14ac:dyDescent="0.25">
      <c r="A371" s="33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P371" s="34"/>
      <c r="Q371" s="34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</row>
    <row r="372" spans="1:80" s="35" customFormat="1" x14ac:dyDescent="0.25">
      <c r="A372" s="33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P372" s="34"/>
      <c r="Q372" s="34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</row>
    <row r="373" spans="1:80" s="35" customFormat="1" x14ac:dyDescent="0.25">
      <c r="A373" s="33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P373" s="34"/>
      <c r="Q373" s="34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</row>
    <row r="374" spans="1:80" s="35" customFormat="1" x14ac:dyDescent="0.25">
      <c r="A374" s="33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P374" s="34"/>
      <c r="Q374" s="34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</row>
    <row r="375" spans="1:80" s="35" customFormat="1" x14ac:dyDescent="0.25">
      <c r="A375" s="33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P375" s="34"/>
      <c r="Q375" s="34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</row>
    <row r="376" spans="1:80" s="35" customFormat="1" x14ac:dyDescent="0.25">
      <c r="A376" s="33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P376" s="34"/>
      <c r="Q376" s="34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</row>
    <row r="377" spans="1:80" s="35" customFormat="1" x14ac:dyDescent="0.25">
      <c r="A377" s="33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P377" s="34"/>
      <c r="Q377" s="34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</row>
    <row r="378" spans="1:80" s="35" customFormat="1" x14ac:dyDescent="0.25">
      <c r="A378" s="33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P378" s="34"/>
      <c r="Q378" s="34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</row>
    <row r="379" spans="1:80" s="35" customFormat="1" x14ac:dyDescent="0.25">
      <c r="A379" s="33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P379" s="34"/>
      <c r="Q379" s="34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</row>
    <row r="380" spans="1:80" s="35" customFormat="1" x14ac:dyDescent="0.25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P380" s="34"/>
      <c r="Q380" s="34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</row>
    <row r="381" spans="1:80" s="35" customFormat="1" x14ac:dyDescent="0.25">
      <c r="A381" s="33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P381" s="34"/>
      <c r="Q381" s="34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</row>
    <row r="382" spans="1:80" s="35" customFormat="1" x14ac:dyDescent="0.25">
      <c r="A382" s="33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P382" s="34"/>
      <c r="Q382" s="34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</row>
    <row r="383" spans="1:80" s="35" customFormat="1" x14ac:dyDescent="0.25">
      <c r="A383" s="33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P383" s="34"/>
      <c r="Q383" s="34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</row>
    <row r="384" spans="1:80" s="35" customFormat="1" x14ac:dyDescent="0.25">
      <c r="A384" s="33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P384" s="34"/>
      <c r="Q384" s="34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</row>
    <row r="385" spans="1:80" s="35" customFormat="1" x14ac:dyDescent="0.25">
      <c r="A385" s="33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P385" s="34"/>
      <c r="Q385" s="34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</row>
    <row r="386" spans="1:80" s="35" customFormat="1" x14ac:dyDescent="0.25">
      <c r="A386" s="33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P386" s="34"/>
      <c r="Q386" s="34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</row>
    <row r="387" spans="1:80" s="35" customFormat="1" x14ac:dyDescent="0.25">
      <c r="A387" s="33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P387" s="34"/>
      <c r="Q387" s="34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</row>
    <row r="388" spans="1:80" s="35" customFormat="1" x14ac:dyDescent="0.25">
      <c r="A388" s="33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P388" s="34"/>
      <c r="Q388" s="34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</row>
    <row r="389" spans="1:80" s="35" customFormat="1" x14ac:dyDescent="0.25">
      <c r="A389" s="33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P389" s="34"/>
      <c r="Q389" s="34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</row>
    <row r="390" spans="1:80" s="35" customFormat="1" x14ac:dyDescent="0.25">
      <c r="A390" s="33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P390" s="34"/>
      <c r="Q390" s="34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</row>
    <row r="391" spans="1:80" s="35" customFormat="1" x14ac:dyDescent="0.25">
      <c r="A391" s="33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P391" s="34"/>
      <c r="Q391" s="34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</row>
    <row r="392" spans="1:80" s="35" customFormat="1" x14ac:dyDescent="0.25">
      <c r="A392" s="33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P392" s="34"/>
      <c r="Q392" s="34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</row>
    <row r="393" spans="1:80" s="35" customFormat="1" x14ac:dyDescent="0.25">
      <c r="A393" s="33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P393" s="34"/>
      <c r="Q393" s="34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</row>
    <row r="394" spans="1:80" s="35" customFormat="1" x14ac:dyDescent="0.25">
      <c r="A394" s="33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P394" s="34"/>
      <c r="Q394" s="34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</row>
    <row r="395" spans="1:80" s="35" customFormat="1" x14ac:dyDescent="0.25">
      <c r="A395" s="33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P395" s="34"/>
      <c r="Q395" s="34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</row>
    <row r="396" spans="1:80" s="35" customFormat="1" x14ac:dyDescent="0.25">
      <c r="A396" s="33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P396" s="34"/>
      <c r="Q396" s="34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</row>
    <row r="397" spans="1:80" s="35" customFormat="1" x14ac:dyDescent="0.25">
      <c r="A397" s="33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P397" s="34"/>
      <c r="Q397" s="34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</row>
    <row r="398" spans="1:80" s="35" customFormat="1" x14ac:dyDescent="0.25">
      <c r="A398" s="33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P398" s="34"/>
      <c r="Q398" s="34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</row>
    <row r="399" spans="1:80" s="35" customFormat="1" x14ac:dyDescent="0.25">
      <c r="A399" s="33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P399" s="34"/>
      <c r="Q399" s="34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</row>
    <row r="400" spans="1:80" s="35" customFormat="1" x14ac:dyDescent="0.25">
      <c r="A400" s="33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P400" s="34"/>
      <c r="Q400" s="34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</row>
    <row r="401" spans="1:80" s="35" customFormat="1" x14ac:dyDescent="0.25">
      <c r="A401" s="33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P401" s="34"/>
      <c r="Q401" s="34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</row>
    <row r="402" spans="1:80" s="35" customFormat="1" x14ac:dyDescent="0.25">
      <c r="A402" s="33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P402" s="34"/>
      <c r="Q402" s="34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</row>
    <row r="403" spans="1:80" s="35" customFormat="1" x14ac:dyDescent="0.25">
      <c r="A403" s="33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P403" s="34"/>
      <c r="Q403" s="34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</row>
    <row r="404" spans="1:80" s="35" customFormat="1" x14ac:dyDescent="0.25">
      <c r="A404" s="33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P404" s="34"/>
      <c r="Q404" s="34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</row>
    <row r="405" spans="1:80" s="35" customFormat="1" x14ac:dyDescent="0.25">
      <c r="A405" s="33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P405" s="34"/>
      <c r="Q405" s="34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</row>
    <row r="406" spans="1:80" s="35" customFormat="1" x14ac:dyDescent="0.25">
      <c r="A406" s="33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P406" s="34"/>
      <c r="Q406" s="34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</row>
    <row r="407" spans="1:80" s="35" customFormat="1" x14ac:dyDescent="0.25">
      <c r="A407" s="33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P407" s="34"/>
      <c r="Q407" s="34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</row>
    <row r="408" spans="1:80" s="35" customFormat="1" x14ac:dyDescent="0.25">
      <c r="A408" s="33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P408" s="34"/>
      <c r="Q408" s="34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</row>
    <row r="409" spans="1:80" s="35" customFormat="1" x14ac:dyDescent="0.25">
      <c r="A409" s="33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P409" s="34"/>
      <c r="Q409" s="34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</row>
    <row r="410" spans="1:80" s="35" customFormat="1" x14ac:dyDescent="0.25">
      <c r="A410" s="33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P410" s="34"/>
      <c r="Q410" s="34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</row>
    <row r="411" spans="1:80" s="35" customFormat="1" x14ac:dyDescent="0.25">
      <c r="A411" s="33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P411" s="34"/>
      <c r="Q411" s="34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</row>
    <row r="412" spans="1:80" s="35" customFormat="1" x14ac:dyDescent="0.25">
      <c r="A412" s="33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P412" s="34"/>
      <c r="Q412" s="34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</row>
    <row r="413" spans="1:80" s="35" customFormat="1" x14ac:dyDescent="0.25">
      <c r="A413" s="33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P413" s="34"/>
      <c r="Q413" s="34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</row>
    <row r="414" spans="1:80" s="35" customFormat="1" x14ac:dyDescent="0.25">
      <c r="A414" s="33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P414" s="34"/>
      <c r="Q414" s="34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</row>
    <row r="415" spans="1:80" s="35" customFormat="1" x14ac:dyDescent="0.25">
      <c r="A415" s="33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P415" s="34"/>
      <c r="Q415" s="34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</row>
    <row r="416" spans="1:80" s="35" customFormat="1" x14ac:dyDescent="0.25">
      <c r="A416" s="33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P416" s="34"/>
      <c r="Q416" s="34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</row>
    <row r="417" spans="1:80" s="35" customFormat="1" x14ac:dyDescent="0.25">
      <c r="A417" s="33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P417" s="34"/>
      <c r="Q417" s="34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</row>
    <row r="418" spans="1:80" s="35" customFormat="1" x14ac:dyDescent="0.25">
      <c r="A418" s="33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P418" s="34"/>
      <c r="Q418" s="34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</row>
    <row r="419" spans="1:80" s="35" customFormat="1" x14ac:dyDescent="0.25">
      <c r="A419" s="33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P419" s="34"/>
      <c r="Q419" s="34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</row>
    <row r="420" spans="1:80" s="35" customFormat="1" x14ac:dyDescent="0.25">
      <c r="A420" s="33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P420" s="34"/>
      <c r="Q420" s="34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</row>
    <row r="421" spans="1:80" s="35" customFormat="1" x14ac:dyDescent="0.25">
      <c r="A421" s="33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P421" s="34"/>
      <c r="Q421" s="34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</row>
    <row r="422" spans="1:80" s="35" customFormat="1" x14ac:dyDescent="0.25">
      <c r="A422" s="33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P422" s="34"/>
      <c r="Q422" s="34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</row>
    <row r="423" spans="1:80" s="35" customFormat="1" x14ac:dyDescent="0.25">
      <c r="A423" s="33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P423" s="34"/>
      <c r="Q423" s="34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</row>
    <row r="424" spans="1:80" s="35" customFormat="1" x14ac:dyDescent="0.25">
      <c r="A424" s="33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P424" s="34"/>
      <c r="Q424" s="34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</row>
    <row r="425" spans="1:80" s="35" customFormat="1" x14ac:dyDescent="0.25">
      <c r="A425" s="33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P425" s="34"/>
      <c r="Q425" s="34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</row>
    <row r="426" spans="1:80" s="35" customFormat="1" x14ac:dyDescent="0.25">
      <c r="A426" s="33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P426" s="34"/>
      <c r="Q426" s="34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</row>
    <row r="427" spans="1:80" s="35" customFormat="1" x14ac:dyDescent="0.25">
      <c r="A427" s="33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P427" s="34"/>
      <c r="Q427" s="34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</row>
    <row r="428" spans="1:80" s="35" customFormat="1" x14ac:dyDescent="0.25">
      <c r="A428" s="33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P428" s="34"/>
      <c r="Q428" s="34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</row>
    <row r="429" spans="1:80" s="35" customFormat="1" x14ac:dyDescent="0.25">
      <c r="A429" s="33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P429" s="34"/>
      <c r="Q429" s="34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</row>
    <row r="430" spans="1:80" s="35" customFormat="1" x14ac:dyDescent="0.25">
      <c r="A430" s="33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P430" s="34"/>
      <c r="Q430" s="34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</row>
    <row r="431" spans="1:80" s="35" customFormat="1" x14ac:dyDescent="0.25">
      <c r="A431" s="33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P431" s="34"/>
      <c r="Q431" s="34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</row>
    <row r="432" spans="1:80" s="35" customFormat="1" x14ac:dyDescent="0.25">
      <c r="A432" s="33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P432" s="34"/>
      <c r="Q432" s="34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</row>
    <row r="433" spans="1:80" s="35" customFormat="1" x14ac:dyDescent="0.25">
      <c r="A433" s="33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P433" s="34"/>
      <c r="Q433" s="34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</row>
    <row r="434" spans="1:80" s="35" customFormat="1" x14ac:dyDescent="0.25">
      <c r="A434" s="33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P434" s="34"/>
      <c r="Q434" s="34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</row>
    <row r="435" spans="1:80" s="35" customFormat="1" x14ac:dyDescent="0.25">
      <c r="A435" s="33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P435" s="34"/>
      <c r="Q435" s="34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</row>
    <row r="436" spans="1:80" s="35" customFormat="1" x14ac:dyDescent="0.25">
      <c r="A436" s="33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P436" s="34"/>
      <c r="Q436" s="34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</row>
    <row r="437" spans="1:80" s="35" customFormat="1" x14ac:dyDescent="0.25">
      <c r="A437" s="33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P437" s="34"/>
      <c r="Q437" s="34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</row>
    <row r="438" spans="1:80" s="35" customFormat="1" x14ac:dyDescent="0.25">
      <c r="A438" s="33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P438" s="34"/>
      <c r="Q438" s="34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</row>
    <row r="439" spans="1:80" s="35" customFormat="1" x14ac:dyDescent="0.25">
      <c r="A439" s="33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P439" s="34"/>
      <c r="Q439" s="34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</row>
    <row r="440" spans="1:80" s="35" customFormat="1" x14ac:dyDescent="0.25">
      <c r="A440" s="33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P440" s="34"/>
      <c r="Q440" s="34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</row>
    <row r="441" spans="1:80" s="35" customFormat="1" x14ac:dyDescent="0.25">
      <c r="A441" s="33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P441" s="34"/>
      <c r="Q441" s="34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</row>
    <row r="442" spans="1:80" s="35" customFormat="1" x14ac:dyDescent="0.25">
      <c r="A442" s="33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P442" s="34"/>
      <c r="Q442" s="34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</row>
    <row r="443" spans="1:80" s="35" customFormat="1" x14ac:dyDescent="0.25">
      <c r="A443" s="33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P443" s="34"/>
      <c r="Q443" s="34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</row>
    <row r="444" spans="1:80" s="35" customFormat="1" x14ac:dyDescent="0.25">
      <c r="A444" s="33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P444" s="34"/>
      <c r="Q444" s="34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</row>
    <row r="445" spans="1:80" s="35" customFormat="1" x14ac:dyDescent="0.25">
      <c r="A445" s="33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P445" s="34"/>
      <c r="Q445" s="34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</row>
    <row r="446" spans="1:80" s="35" customFormat="1" x14ac:dyDescent="0.25">
      <c r="A446" s="33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P446" s="34"/>
      <c r="Q446" s="34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</row>
    <row r="447" spans="1:80" s="35" customFormat="1" x14ac:dyDescent="0.25">
      <c r="A447" s="33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P447" s="34"/>
      <c r="Q447" s="34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</row>
    <row r="448" spans="1:80" s="35" customFormat="1" x14ac:dyDescent="0.25">
      <c r="A448" s="33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P448" s="34"/>
      <c r="Q448" s="34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</row>
    <row r="449" spans="1:80" s="35" customFormat="1" x14ac:dyDescent="0.25">
      <c r="A449" s="33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P449" s="34"/>
      <c r="Q449" s="34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</row>
    <row r="450" spans="1:80" s="35" customFormat="1" x14ac:dyDescent="0.25">
      <c r="A450" s="33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P450" s="34"/>
      <c r="Q450" s="34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</row>
    <row r="451" spans="1:80" s="35" customFormat="1" x14ac:dyDescent="0.25">
      <c r="A451" s="33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P451" s="34"/>
      <c r="Q451" s="34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</row>
    <row r="452" spans="1:80" s="35" customFormat="1" x14ac:dyDescent="0.25">
      <c r="A452" s="33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P452" s="34"/>
      <c r="Q452" s="34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</row>
    <row r="453" spans="1:80" s="35" customFormat="1" x14ac:dyDescent="0.25">
      <c r="A453" s="33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P453" s="34"/>
      <c r="Q453" s="34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</row>
    <row r="454" spans="1:80" s="35" customFormat="1" x14ac:dyDescent="0.25">
      <c r="A454" s="33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P454" s="34"/>
      <c r="Q454" s="34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</row>
    <row r="455" spans="1:80" s="35" customFormat="1" x14ac:dyDescent="0.25">
      <c r="A455" s="33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P455" s="34"/>
      <c r="Q455" s="34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</row>
    <row r="456" spans="1:80" s="35" customFormat="1" x14ac:dyDescent="0.25">
      <c r="A456" s="33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P456" s="34"/>
      <c r="Q456" s="34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</row>
    <row r="457" spans="1:80" s="35" customFormat="1" x14ac:dyDescent="0.25">
      <c r="A457" s="33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P457" s="34"/>
      <c r="Q457" s="34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</row>
    <row r="458" spans="1:80" s="35" customFormat="1" x14ac:dyDescent="0.25">
      <c r="A458" s="33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P458" s="34"/>
      <c r="Q458" s="34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</row>
    <row r="459" spans="1:80" s="35" customFormat="1" x14ac:dyDescent="0.25">
      <c r="A459" s="33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P459" s="34"/>
      <c r="Q459" s="34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</row>
    <row r="460" spans="1:80" s="35" customFormat="1" x14ac:dyDescent="0.25">
      <c r="A460" s="33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P460" s="34"/>
      <c r="Q460" s="34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</row>
    <row r="461" spans="1:80" s="35" customFormat="1" x14ac:dyDescent="0.25">
      <c r="A461" s="33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P461" s="34"/>
      <c r="Q461" s="34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</row>
    <row r="462" spans="1:80" s="35" customFormat="1" x14ac:dyDescent="0.25">
      <c r="A462" s="33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P462" s="34"/>
      <c r="Q462" s="34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</row>
    <row r="463" spans="1:80" s="35" customFormat="1" x14ac:dyDescent="0.25">
      <c r="A463" s="33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P463" s="34"/>
      <c r="Q463" s="34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</row>
    <row r="464" spans="1:80" s="35" customFormat="1" x14ac:dyDescent="0.25">
      <c r="A464" s="33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P464" s="34"/>
      <c r="Q464" s="34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</row>
    <row r="465" spans="1:80" s="35" customFormat="1" x14ac:dyDescent="0.25">
      <c r="A465" s="33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P465" s="34"/>
      <c r="Q465" s="34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</row>
    <row r="466" spans="1:80" s="35" customFormat="1" x14ac:dyDescent="0.25">
      <c r="A466" s="33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P466" s="34"/>
      <c r="Q466" s="34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</row>
    <row r="467" spans="1:80" s="35" customFormat="1" x14ac:dyDescent="0.25">
      <c r="A467" s="33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P467" s="34"/>
      <c r="Q467" s="34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</row>
    <row r="468" spans="1:80" s="35" customFormat="1" x14ac:dyDescent="0.25">
      <c r="A468" s="33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P468" s="34"/>
      <c r="Q468" s="34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</row>
    <row r="469" spans="1:80" s="35" customFormat="1" x14ac:dyDescent="0.25">
      <c r="A469" s="33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P469" s="34"/>
      <c r="Q469" s="34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</row>
    <row r="470" spans="1:80" s="35" customFormat="1" x14ac:dyDescent="0.25">
      <c r="A470" s="33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P470" s="34"/>
      <c r="Q470" s="34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</row>
    <row r="471" spans="1:80" s="35" customFormat="1" x14ac:dyDescent="0.25">
      <c r="A471" s="33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P471" s="34"/>
      <c r="Q471" s="34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</row>
    <row r="472" spans="1:80" s="35" customFormat="1" x14ac:dyDescent="0.25">
      <c r="A472" s="33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P472" s="34"/>
      <c r="Q472" s="34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</row>
    <row r="473" spans="1:80" s="35" customFormat="1" x14ac:dyDescent="0.25">
      <c r="A473" s="33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P473" s="34"/>
      <c r="Q473" s="34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</row>
    <row r="474" spans="1:80" s="35" customFormat="1" x14ac:dyDescent="0.25">
      <c r="A474" s="33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P474" s="34"/>
      <c r="Q474" s="34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</row>
    <row r="475" spans="1:80" s="35" customFormat="1" x14ac:dyDescent="0.25">
      <c r="A475" s="33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P475" s="34"/>
      <c r="Q475" s="34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</row>
    <row r="476" spans="1:80" s="35" customFormat="1" x14ac:dyDescent="0.25">
      <c r="A476" s="33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P476" s="34"/>
      <c r="Q476" s="34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</row>
    <row r="477" spans="1:80" s="35" customFormat="1" x14ac:dyDescent="0.25">
      <c r="A477" s="33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P477" s="34"/>
      <c r="Q477" s="34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</row>
    <row r="478" spans="1:80" s="35" customFormat="1" x14ac:dyDescent="0.25">
      <c r="A478" s="33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P478" s="34"/>
      <c r="Q478" s="34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</row>
    <row r="479" spans="1:80" s="35" customFormat="1" x14ac:dyDescent="0.25">
      <c r="A479" s="33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P479" s="34"/>
      <c r="Q479" s="34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</row>
    <row r="480" spans="1:80" s="35" customFormat="1" x14ac:dyDescent="0.25">
      <c r="A480" s="33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P480" s="34"/>
      <c r="Q480" s="34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</row>
    <row r="481" spans="1:80" s="35" customFormat="1" x14ac:dyDescent="0.25">
      <c r="A481" s="33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P481" s="34"/>
      <c r="Q481" s="34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</row>
    <row r="482" spans="1:80" s="35" customFormat="1" x14ac:dyDescent="0.25">
      <c r="A482" s="33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P482" s="34"/>
      <c r="Q482" s="34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</row>
    <row r="483" spans="1:80" s="35" customFormat="1" x14ac:dyDescent="0.25">
      <c r="A483" s="33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P483" s="34"/>
      <c r="Q483" s="34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</row>
    <row r="484" spans="1:80" s="35" customFormat="1" x14ac:dyDescent="0.25">
      <c r="A484" s="33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P484" s="34"/>
      <c r="Q484" s="34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</row>
    <row r="485" spans="1:80" s="35" customFormat="1" x14ac:dyDescent="0.25">
      <c r="A485" s="33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P485" s="34"/>
      <c r="Q485" s="34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</row>
    <row r="486" spans="1:80" s="35" customFormat="1" x14ac:dyDescent="0.25">
      <c r="A486" s="33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P486" s="34"/>
      <c r="Q486" s="34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</row>
    <row r="487" spans="1:80" s="35" customFormat="1" x14ac:dyDescent="0.25">
      <c r="A487" s="33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P487" s="34"/>
      <c r="Q487" s="34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</row>
    <row r="488" spans="1:80" s="35" customFormat="1" x14ac:dyDescent="0.25">
      <c r="A488" s="33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P488" s="34"/>
      <c r="Q488" s="34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</row>
    <row r="489" spans="1:80" s="35" customFormat="1" x14ac:dyDescent="0.25">
      <c r="A489" s="33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P489" s="34"/>
      <c r="Q489" s="34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</row>
    <row r="490" spans="1:80" s="35" customFormat="1" x14ac:dyDescent="0.25">
      <c r="A490" s="33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P490" s="34"/>
      <c r="Q490" s="34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</row>
    <row r="491" spans="1:80" s="35" customFormat="1" x14ac:dyDescent="0.25">
      <c r="A491" s="33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P491" s="34"/>
      <c r="Q491" s="34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</row>
    <row r="492" spans="1:80" s="35" customFormat="1" x14ac:dyDescent="0.25">
      <c r="A492" s="33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P492" s="34"/>
      <c r="Q492" s="34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</row>
    <row r="493" spans="1:80" s="35" customFormat="1" x14ac:dyDescent="0.25">
      <c r="A493" s="33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P493" s="34"/>
      <c r="Q493" s="34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</row>
    <row r="494" spans="1:80" s="35" customFormat="1" x14ac:dyDescent="0.25">
      <c r="A494" s="33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P494" s="34"/>
      <c r="Q494" s="34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</row>
    <row r="495" spans="1:80" s="35" customFormat="1" x14ac:dyDescent="0.25">
      <c r="A495" s="33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P495" s="34"/>
      <c r="Q495" s="34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</row>
    <row r="496" spans="1:80" s="35" customFormat="1" x14ac:dyDescent="0.25">
      <c r="A496" s="33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P496" s="34"/>
      <c r="Q496" s="34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</row>
    <row r="497" spans="1:80" s="35" customFormat="1" x14ac:dyDescent="0.25">
      <c r="A497" s="33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P497" s="34"/>
      <c r="Q497" s="34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</row>
    <row r="498" spans="1:80" s="35" customFormat="1" x14ac:dyDescent="0.25">
      <c r="A498" s="33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P498" s="34"/>
      <c r="Q498" s="34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</row>
    <row r="499" spans="1:80" s="35" customFormat="1" x14ac:dyDescent="0.25">
      <c r="A499" s="33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P499" s="34"/>
      <c r="Q499" s="34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</row>
    <row r="500" spans="1:80" s="35" customFormat="1" x14ac:dyDescent="0.25">
      <c r="A500" s="33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P500" s="34"/>
      <c r="Q500" s="34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</row>
    <row r="501" spans="1:80" s="35" customFormat="1" x14ac:dyDescent="0.25">
      <c r="A501" s="33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P501" s="34"/>
      <c r="Q501" s="34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</row>
    <row r="502" spans="1:80" s="35" customFormat="1" x14ac:dyDescent="0.25">
      <c r="A502" s="33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P502" s="34"/>
      <c r="Q502" s="34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</row>
    <row r="503" spans="1:80" s="35" customFormat="1" x14ac:dyDescent="0.25">
      <c r="A503" s="33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P503" s="34"/>
      <c r="Q503" s="34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</row>
    <row r="504" spans="1:80" s="35" customFormat="1" x14ac:dyDescent="0.25">
      <c r="A504" s="33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P504" s="34"/>
      <c r="Q504" s="34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</row>
    <row r="505" spans="1:80" s="35" customFormat="1" x14ac:dyDescent="0.25">
      <c r="A505" s="33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P505" s="34"/>
      <c r="Q505" s="34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</row>
    <row r="506" spans="1:80" s="35" customFormat="1" x14ac:dyDescent="0.25">
      <c r="A506" s="33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P506" s="34"/>
      <c r="Q506" s="34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</row>
    <row r="507" spans="1:80" s="35" customFormat="1" x14ac:dyDescent="0.25">
      <c r="A507" s="33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P507" s="34"/>
      <c r="Q507" s="34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</row>
    <row r="508" spans="1:80" s="35" customFormat="1" x14ac:dyDescent="0.25">
      <c r="A508" s="33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P508" s="34"/>
      <c r="Q508" s="34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</row>
    <row r="509" spans="1:80" s="35" customFormat="1" x14ac:dyDescent="0.25">
      <c r="A509" s="33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P509" s="34"/>
      <c r="Q509" s="34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</row>
    <row r="510" spans="1:80" s="35" customFormat="1" x14ac:dyDescent="0.25">
      <c r="A510" s="33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P510" s="34"/>
      <c r="Q510" s="34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</row>
    <row r="511" spans="1:80" s="35" customFormat="1" x14ac:dyDescent="0.25">
      <c r="A511" s="33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P511" s="34"/>
      <c r="Q511" s="34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</row>
    <row r="512" spans="1:80" s="35" customFormat="1" x14ac:dyDescent="0.25">
      <c r="A512" s="33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P512" s="34"/>
      <c r="Q512" s="34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</row>
    <row r="513" spans="1:80" s="35" customFormat="1" x14ac:dyDescent="0.25">
      <c r="A513" s="33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P513" s="34"/>
      <c r="Q513" s="34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</row>
    <row r="514" spans="1:80" s="35" customFormat="1" x14ac:dyDescent="0.25">
      <c r="A514" s="33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P514" s="34"/>
      <c r="Q514" s="34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</row>
    <row r="515" spans="1:80" s="35" customFormat="1" x14ac:dyDescent="0.25">
      <c r="A515" s="33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P515" s="34"/>
      <c r="Q515" s="34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</row>
    <row r="516" spans="1:80" s="35" customFormat="1" x14ac:dyDescent="0.25">
      <c r="A516" s="33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P516" s="34"/>
      <c r="Q516" s="34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</row>
    <row r="517" spans="1:80" s="35" customFormat="1" x14ac:dyDescent="0.25">
      <c r="A517" s="33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P517" s="34"/>
      <c r="Q517" s="34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</row>
    <row r="518" spans="1:80" s="35" customFormat="1" x14ac:dyDescent="0.25">
      <c r="A518" s="33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P518" s="34"/>
      <c r="Q518" s="34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</row>
    <row r="519" spans="1:80" s="35" customFormat="1" x14ac:dyDescent="0.25">
      <c r="A519" s="33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P519" s="34"/>
      <c r="Q519" s="34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</row>
    <row r="520" spans="1:80" s="35" customFormat="1" x14ac:dyDescent="0.25">
      <c r="A520" s="33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P520" s="34"/>
      <c r="Q520" s="34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</row>
    <row r="521" spans="1:80" s="35" customFormat="1" x14ac:dyDescent="0.25">
      <c r="A521" s="33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P521" s="34"/>
      <c r="Q521" s="34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</row>
    <row r="522" spans="1:80" s="35" customFormat="1" x14ac:dyDescent="0.25">
      <c r="A522" s="33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P522" s="34"/>
      <c r="Q522" s="34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</row>
    <row r="523" spans="1:80" s="35" customFormat="1" x14ac:dyDescent="0.25">
      <c r="A523" s="33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P523" s="34"/>
      <c r="Q523" s="34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</row>
    <row r="524" spans="1:80" s="35" customFormat="1" x14ac:dyDescent="0.25">
      <c r="A524" s="33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P524" s="34"/>
      <c r="Q524" s="34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</row>
    <row r="525" spans="1:80" s="35" customFormat="1" x14ac:dyDescent="0.25">
      <c r="A525" s="33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P525" s="34"/>
      <c r="Q525" s="34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</row>
    <row r="526" spans="1:80" s="35" customFormat="1" x14ac:dyDescent="0.25">
      <c r="A526" s="33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P526" s="34"/>
      <c r="Q526" s="34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</row>
    <row r="527" spans="1:80" s="35" customFormat="1" x14ac:dyDescent="0.25">
      <c r="A527" s="33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P527" s="34"/>
      <c r="Q527" s="34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</row>
    <row r="528" spans="1:80" s="35" customFormat="1" x14ac:dyDescent="0.25">
      <c r="A528" s="33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P528" s="34"/>
      <c r="Q528" s="34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</row>
    <row r="529" spans="1:80" s="35" customFormat="1" x14ac:dyDescent="0.25">
      <c r="A529" s="33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P529" s="34"/>
      <c r="Q529" s="34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</row>
    <row r="530" spans="1:80" s="35" customFormat="1" x14ac:dyDescent="0.25">
      <c r="A530" s="33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P530" s="34"/>
      <c r="Q530" s="34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</row>
    <row r="531" spans="1:80" s="35" customFormat="1" x14ac:dyDescent="0.25">
      <c r="A531" s="33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P531" s="34"/>
      <c r="Q531" s="34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</row>
    <row r="532" spans="1:80" s="35" customFormat="1" x14ac:dyDescent="0.25">
      <c r="A532" s="33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P532" s="34"/>
      <c r="Q532" s="34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</row>
    <row r="533" spans="1:80" s="35" customFormat="1" x14ac:dyDescent="0.25">
      <c r="A533" s="33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P533" s="34"/>
      <c r="Q533" s="34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</row>
    <row r="534" spans="1:80" s="35" customFormat="1" x14ac:dyDescent="0.25">
      <c r="A534" s="33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P534" s="34"/>
      <c r="Q534" s="34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</row>
    <row r="535" spans="1:80" s="35" customFormat="1" x14ac:dyDescent="0.25">
      <c r="A535" s="33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P535" s="34"/>
      <c r="Q535" s="34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</row>
    <row r="536" spans="1:80" s="35" customFormat="1" x14ac:dyDescent="0.25">
      <c r="A536" s="33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P536" s="34"/>
      <c r="Q536" s="34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</row>
    <row r="537" spans="1:80" s="35" customFormat="1" x14ac:dyDescent="0.25">
      <c r="A537" s="33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P537" s="34"/>
      <c r="Q537" s="34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</row>
    <row r="538" spans="1:80" s="35" customFormat="1" x14ac:dyDescent="0.25">
      <c r="A538" s="33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P538" s="34"/>
      <c r="Q538" s="34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</row>
    <row r="539" spans="1:80" s="35" customFormat="1" x14ac:dyDescent="0.25">
      <c r="A539" s="33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P539" s="34"/>
      <c r="Q539" s="34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</row>
    <row r="540" spans="1:80" s="35" customFormat="1" x14ac:dyDescent="0.25">
      <c r="A540" s="33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P540" s="34"/>
      <c r="Q540" s="34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</row>
    <row r="541" spans="1:80" s="35" customFormat="1" x14ac:dyDescent="0.25">
      <c r="A541" s="33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P541" s="34"/>
      <c r="Q541" s="34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</row>
    <row r="542" spans="1:80" s="35" customFormat="1" x14ac:dyDescent="0.25">
      <c r="A542" s="33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P542" s="34"/>
      <c r="Q542" s="34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</row>
    <row r="543" spans="1:80" s="35" customFormat="1" x14ac:dyDescent="0.25">
      <c r="A543" s="33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P543" s="34"/>
      <c r="Q543" s="34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</row>
    <row r="544" spans="1:80" s="35" customFormat="1" x14ac:dyDescent="0.25">
      <c r="A544" s="33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P544" s="34"/>
      <c r="Q544" s="34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</row>
    <row r="545" spans="1:80" s="35" customFormat="1" x14ac:dyDescent="0.25">
      <c r="A545" s="33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P545" s="34"/>
      <c r="Q545" s="34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</row>
    <row r="546" spans="1:80" s="35" customFormat="1" x14ac:dyDescent="0.25">
      <c r="A546" s="33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P546" s="34"/>
      <c r="Q546" s="34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</row>
    <row r="547" spans="1:80" s="35" customFormat="1" x14ac:dyDescent="0.25">
      <c r="A547" s="33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P547" s="34"/>
      <c r="Q547" s="34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</row>
    <row r="548" spans="1:80" s="35" customFormat="1" x14ac:dyDescent="0.25">
      <c r="A548" s="33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P548" s="34"/>
      <c r="Q548" s="34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</row>
    <row r="549" spans="1:80" s="35" customFormat="1" x14ac:dyDescent="0.25">
      <c r="A549" s="33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P549" s="34"/>
      <c r="Q549" s="34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</row>
    <row r="550" spans="1:80" s="35" customFormat="1" x14ac:dyDescent="0.25">
      <c r="A550" s="33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P550" s="34"/>
      <c r="Q550" s="34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</row>
    <row r="551" spans="1:80" s="35" customFormat="1" x14ac:dyDescent="0.25">
      <c r="A551" s="33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P551" s="34"/>
      <c r="Q551" s="34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</row>
    <row r="552" spans="1:80" s="35" customFormat="1" x14ac:dyDescent="0.25">
      <c r="A552" s="33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P552" s="34"/>
      <c r="Q552" s="34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</row>
    <row r="553" spans="1:80" s="35" customFormat="1" x14ac:dyDescent="0.25">
      <c r="A553" s="33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P553" s="34"/>
      <c r="Q553" s="34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</row>
    <row r="554" spans="1:80" s="35" customFormat="1" x14ac:dyDescent="0.25">
      <c r="A554" s="33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P554" s="34"/>
      <c r="Q554" s="34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</row>
    <row r="555" spans="1:80" s="35" customFormat="1" x14ac:dyDescent="0.25">
      <c r="A555" s="33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P555" s="34"/>
      <c r="Q555" s="34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</row>
    <row r="556" spans="1:80" s="35" customFormat="1" x14ac:dyDescent="0.25">
      <c r="A556" s="33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P556" s="34"/>
      <c r="Q556" s="34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</row>
    <row r="557" spans="1:80" s="35" customFormat="1" x14ac:dyDescent="0.25">
      <c r="A557" s="33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P557" s="34"/>
      <c r="Q557" s="34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</row>
    <row r="558" spans="1:80" s="35" customFormat="1" x14ac:dyDescent="0.25">
      <c r="A558" s="33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P558" s="34"/>
      <c r="Q558" s="34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</row>
    <row r="559" spans="1:80" s="35" customFormat="1" x14ac:dyDescent="0.25">
      <c r="A559" s="33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P559" s="34"/>
      <c r="Q559" s="34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</row>
    <row r="560" spans="1:80" s="35" customFormat="1" x14ac:dyDescent="0.25">
      <c r="A560" s="33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P560" s="34"/>
      <c r="Q560" s="34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</row>
    <row r="561" spans="1:80" s="35" customFormat="1" x14ac:dyDescent="0.25">
      <c r="A561" s="33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P561" s="34"/>
      <c r="Q561" s="34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</row>
    <row r="562" spans="1:80" s="35" customFormat="1" x14ac:dyDescent="0.25">
      <c r="A562" s="33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P562" s="34"/>
      <c r="Q562" s="34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</row>
    <row r="563" spans="1:80" s="35" customFormat="1" x14ac:dyDescent="0.25">
      <c r="A563" s="33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P563" s="34"/>
      <c r="Q563" s="34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</row>
    <row r="564" spans="1:80" s="35" customFormat="1" x14ac:dyDescent="0.25">
      <c r="A564" s="33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P564" s="34"/>
      <c r="Q564" s="34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</row>
    <row r="565" spans="1:80" s="35" customFormat="1" x14ac:dyDescent="0.25">
      <c r="A565" s="33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P565" s="34"/>
      <c r="Q565" s="34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</row>
    <row r="566" spans="1:80" s="35" customFormat="1" x14ac:dyDescent="0.25">
      <c r="A566" s="33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P566" s="34"/>
      <c r="Q566" s="34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</row>
    <row r="567" spans="1:80" s="35" customFormat="1" x14ac:dyDescent="0.25">
      <c r="A567" s="33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P567" s="34"/>
      <c r="Q567" s="34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</row>
    <row r="568" spans="1:80" s="35" customFormat="1" x14ac:dyDescent="0.25">
      <c r="A568" s="33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P568" s="34"/>
      <c r="Q568" s="34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</row>
    <row r="569" spans="1:80" s="35" customFormat="1" x14ac:dyDescent="0.25">
      <c r="A569" s="33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P569" s="34"/>
      <c r="Q569" s="34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</row>
    <row r="570" spans="1:80" s="35" customFormat="1" x14ac:dyDescent="0.25">
      <c r="A570" s="33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P570" s="34"/>
      <c r="Q570" s="34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</row>
    <row r="571" spans="1:80" s="35" customFormat="1" x14ac:dyDescent="0.25">
      <c r="A571" s="33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P571" s="34"/>
      <c r="Q571" s="34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</row>
    <row r="572" spans="1:80" s="35" customFormat="1" x14ac:dyDescent="0.25">
      <c r="A572" s="33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P572" s="34"/>
      <c r="Q572" s="34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</row>
    <row r="573" spans="1:80" s="35" customFormat="1" x14ac:dyDescent="0.25">
      <c r="A573" s="33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P573" s="34"/>
      <c r="Q573" s="34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</row>
    <row r="574" spans="1:80" s="35" customFormat="1" x14ac:dyDescent="0.25">
      <c r="A574" s="33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P574" s="34"/>
      <c r="Q574" s="34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</row>
    <row r="575" spans="1:80" s="35" customFormat="1" x14ac:dyDescent="0.25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P575" s="34"/>
      <c r="Q575" s="34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</row>
    <row r="576" spans="1:80" s="35" customFormat="1" x14ac:dyDescent="0.25">
      <c r="A576" s="33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P576" s="34"/>
      <c r="Q576" s="34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</row>
    <row r="577" spans="1:80" s="35" customFormat="1" x14ac:dyDescent="0.25">
      <c r="A577" s="33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P577" s="34"/>
      <c r="Q577" s="34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</row>
    <row r="578" spans="1:80" s="35" customFormat="1" x14ac:dyDescent="0.25">
      <c r="A578" s="33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P578" s="34"/>
      <c r="Q578" s="34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</row>
    <row r="579" spans="1:80" s="35" customFormat="1" x14ac:dyDescent="0.25">
      <c r="A579" s="33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P579" s="34"/>
      <c r="Q579" s="34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</row>
    <row r="580" spans="1:80" s="35" customFormat="1" x14ac:dyDescent="0.25">
      <c r="A580" s="33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P580" s="34"/>
      <c r="Q580" s="34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</row>
    <row r="581" spans="1:80" s="35" customFormat="1" x14ac:dyDescent="0.25">
      <c r="A581" s="33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P581" s="34"/>
      <c r="Q581" s="34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</row>
    <row r="582" spans="1:80" s="35" customFormat="1" x14ac:dyDescent="0.25">
      <c r="A582" s="33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P582" s="34"/>
      <c r="Q582" s="34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</row>
    <row r="583" spans="1:80" s="35" customFormat="1" x14ac:dyDescent="0.25">
      <c r="A583" s="33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P583" s="34"/>
      <c r="Q583" s="34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</row>
    <row r="584" spans="1:80" s="35" customFormat="1" x14ac:dyDescent="0.25">
      <c r="A584" s="33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P584" s="34"/>
      <c r="Q584" s="34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</row>
    <row r="585" spans="1:80" s="35" customFormat="1" x14ac:dyDescent="0.25">
      <c r="A585" s="33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P585" s="34"/>
      <c r="Q585" s="34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</row>
    <row r="586" spans="1:80" s="35" customFormat="1" x14ac:dyDescent="0.25">
      <c r="A586" s="33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P586" s="34"/>
      <c r="Q586" s="34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</row>
    <row r="587" spans="1:80" s="35" customFormat="1" x14ac:dyDescent="0.25">
      <c r="A587" s="33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P587" s="34"/>
      <c r="Q587" s="34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</row>
    <row r="588" spans="1:80" s="35" customFormat="1" x14ac:dyDescent="0.25">
      <c r="A588" s="33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P588" s="34"/>
      <c r="Q588" s="34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</row>
    <row r="589" spans="1:80" s="35" customFormat="1" x14ac:dyDescent="0.25">
      <c r="A589" s="33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P589" s="34"/>
      <c r="Q589" s="34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</row>
    <row r="590" spans="1:80" s="35" customFormat="1" x14ac:dyDescent="0.25">
      <c r="A590" s="33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P590" s="34"/>
      <c r="Q590" s="34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</row>
    <row r="591" spans="1:80" s="35" customFormat="1" x14ac:dyDescent="0.25">
      <c r="A591" s="33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P591" s="34"/>
      <c r="Q591" s="34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</row>
    <row r="592" spans="1:80" s="35" customFormat="1" x14ac:dyDescent="0.25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P592" s="34"/>
      <c r="Q592" s="34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</row>
    <row r="593" spans="1:80" s="35" customFormat="1" x14ac:dyDescent="0.25">
      <c r="A593" s="33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P593" s="34"/>
      <c r="Q593" s="34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</row>
    <row r="594" spans="1:80" s="35" customFormat="1" x14ac:dyDescent="0.25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P594" s="34"/>
      <c r="Q594" s="34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</row>
    <row r="595" spans="1:80" s="35" customFormat="1" x14ac:dyDescent="0.25">
      <c r="A595" s="33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P595" s="34"/>
      <c r="Q595" s="34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</row>
    <row r="596" spans="1:80" s="35" customFormat="1" x14ac:dyDescent="0.25">
      <c r="A596" s="33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P596" s="34"/>
      <c r="Q596" s="34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</row>
    <row r="597" spans="1:80" s="35" customFormat="1" x14ac:dyDescent="0.25">
      <c r="A597" s="33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P597" s="34"/>
      <c r="Q597" s="34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</row>
    <row r="598" spans="1:80" s="35" customFormat="1" x14ac:dyDescent="0.25">
      <c r="A598" s="33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P598" s="34"/>
      <c r="Q598" s="34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</row>
    <row r="599" spans="1:80" s="35" customFormat="1" x14ac:dyDescent="0.25">
      <c r="A599" s="33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P599" s="34"/>
      <c r="Q599" s="34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</row>
    <row r="600" spans="1:80" s="35" customFormat="1" x14ac:dyDescent="0.25">
      <c r="A600" s="33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P600" s="34"/>
      <c r="Q600" s="34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</row>
    <row r="601" spans="1:80" s="35" customFormat="1" x14ac:dyDescent="0.25">
      <c r="A601" s="33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P601" s="34"/>
      <c r="Q601" s="34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</row>
    <row r="602" spans="1:80" s="35" customFormat="1" x14ac:dyDescent="0.25">
      <c r="A602" s="33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P602" s="34"/>
      <c r="Q602" s="34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</row>
    <row r="603" spans="1:80" s="35" customFormat="1" x14ac:dyDescent="0.25">
      <c r="A603" s="33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P603" s="34"/>
      <c r="Q603" s="34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</row>
    <row r="604" spans="1:80" s="35" customFormat="1" x14ac:dyDescent="0.25">
      <c r="A604" s="33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P604" s="34"/>
      <c r="Q604" s="34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</row>
    <row r="605" spans="1:80" s="35" customFormat="1" x14ac:dyDescent="0.25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P605" s="34"/>
      <c r="Q605" s="34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</row>
    <row r="606" spans="1:80" s="35" customFormat="1" x14ac:dyDescent="0.25">
      <c r="A606" s="33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P606" s="34"/>
      <c r="Q606" s="34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</row>
    <row r="607" spans="1:80" s="35" customFormat="1" x14ac:dyDescent="0.25">
      <c r="A607" s="33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P607" s="34"/>
      <c r="Q607" s="34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</row>
    <row r="608" spans="1:80" s="35" customFormat="1" x14ac:dyDescent="0.25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P608" s="34"/>
      <c r="Q608" s="34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</row>
    <row r="609" spans="1:80" s="35" customFormat="1" x14ac:dyDescent="0.25">
      <c r="A609" s="33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P609" s="34"/>
      <c r="Q609" s="34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</row>
    <row r="610" spans="1:80" s="35" customFormat="1" x14ac:dyDescent="0.25">
      <c r="A610" s="33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P610" s="34"/>
      <c r="Q610" s="34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</row>
    <row r="611" spans="1:80" s="35" customFormat="1" x14ac:dyDescent="0.25">
      <c r="A611" s="33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P611" s="34"/>
      <c r="Q611" s="34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</row>
    <row r="612" spans="1:80" s="35" customFormat="1" x14ac:dyDescent="0.25">
      <c r="A612" s="33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P612" s="34"/>
      <c r="Q612" s="34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</row>
    <row r="613" spans="1:80" s="35" customFormat="1" x14ac:dyDescent="0.25">
      <c r="A613" s="33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P613" s="34"/>
      <c r="Q613" s="34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</row>
    <row r="614" spans="1:80" s="35" customFormat="1" x14ac:dyDescent="0.25">
      <c r="A614" s="33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P614" s="34"/>
      <c r="Q614" s="34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</row>
    <row r="615" spans="1:80" s="35" customFormat="1" x14ac:dyDescent="0.25">
      <c r="A615" s="33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P615" s="34"/>
      <c r="Q615" s="34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</row>
    <row r="616" spans="1:80" s="35" customFormat="1" x14ac:dyDescent="0.25">
      <c r="A616" s="33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P616" s="34"/>
      <c r="Q616" s="34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</row>
    <row r="617" spans="1:80" s="35" customFormat="1" x14ac:dyDescent="0.25">
      <c r="A617" s="33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P617" s="34"/>
      <c r="Q617" s="34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</row>
    <row r="618" spans="1:80" s="35" customFormat="1" x14ac:dyDescent="0.25">
      <c r="A618" s="33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P618" s="34"/>
      <c r="Q618" s="34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</row>
    <row r="619" spans="1:80" s="35" customFormat="1" x14ac:dyDescent="0.25">
      <c r="A619" s="33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P619" s="34"/>
      <c r="Q619" s="34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</row>
    <row r="620" spans="1:80" s="35" customFormat="1" x14ac:dyDescent="0.25">
      <c r="A620" s="33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P620" s="34"/>
      <c r="Q620" s="34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</row>
    <row r="621" spans="1:80" s="35" customFormat="1" x14ac:dyDescent="0.25">
      <c r="A621" s="33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P621" s="34"/>
      <c r="Q621" s="34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</row>
    <row r="622" spans="1:80" s="35" customFormat="1" x14ac:dyDescent="0.25">
      <c r="A622" s="33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P622" s="34"/>
      <c r="Q622" s="34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</row>
    <row r="623" spans="1:80" s="35" customFormat="1" x14ac:dyDescent="0.25">
      <c r="A623" s="33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P623" s="34"/>
      <c r="Q623" s="34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</row>
    <row r="624" spans="1:80" s="35" customFormat="1" x14ac:dyDescent="0.25">
      <c r="A624" s="33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P624" s="34"/>
      <c r="Q624" s="34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</row>
    <row r="625" spans="1:80" s="35" customFormat="1" x14ac:dyDescent="0.25">
      <c r="A625" s="33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P625" s="34"/>
      <c r="Q625" s="34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</row>
    <row r="626" spans="1:80" s="35" customFormat="1" x14ac:dyDescent="0.25">
      <c r="A626" s="33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P626" s="34"/>
      <c r="Q626" s="34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</row>
    <row r="627" spans="1:80" s="35" customFormat="1" x14ac:dyDescent="0.25">
      <c r="A627" s="33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P627" s="34"/>
      <c r="Q627" s="34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</row>
    <row r="628" spans="1:80" s="35" customFormat="1" x14ac:dyDescent="0.25">
      <c r="A628" s="33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P628" s="34"/>
      <c r="Q628" s="34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</row>
    <row r="629" spans="1:80" s="35" customFormat="1" x14ac:dyDescent="0.25">
      <c r="A629" s="33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P629" s="34"/>
      <c r="Q629" s="34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</row>
    <row r="630" spans="1:80" s="35" customFormat="1" x14ac:dyDescent="0.25">
      <c r="A630" s="33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P630" s="34"/>
      <c r="Q630" s="34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</row>
    <row r="631" spans="1:80" s="35" customFormat="1" x14ac:dyDescent="0.25">
      <c r="A631" s="33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P631" s="34"/>
      <c r="Q631" s="34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</row>
    <row r="632" spans="1:80" s="35" customFormat="1" x14ac:dyDescent="0.25">
      <c r="A632" s="33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P632" s="34"/>
      <c r="Q632" s="34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</row>
    <row r="633" spans="1:80" s="35" customFormat="1" x14ac:dyDescent="0.25">
      <c r="A633" s="33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P633" s="34"/>
      <c r="Q633" s="34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</row>
    <row r="634" spans="1:80" s="35" customFormat="1" x14ac:dyDescent="0.25">
      <c r="A634" s="33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P634" s="34"/>
      <c r="Q634" s="34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</row>
    <row r="635" spans="1:80" s="35" customFormat="1" x14ac:dyDescent="0.25">
      <c r="A635" s="33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P635" s="34"/>
      <c r="Q635" s="34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</row>
    <row r="636" spans="1:80" s="35" customFormat="1" x14ac:dyDescent="0.25">
      <c r="A636" s="33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P636" s="34"/>
      <c r="Q636" s="34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</row>
    <row r="637" spans="1:80" s="35" customFormat="1" x14ac:dyDescent="0.25">
      <c r="A637" s="33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P637" s="34"/>
      <c r="Q637" s="34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</row>
    <row r="638" spans="1:80" s="35" customFormat="1" x14ac:dyDescent="0.25">
      <c r="A638" s="33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P638" s="34"/>
      <c r="Q638" s="34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</row>
    <row r="639" spans="1:80" s="35" customFormat="1" x14ac:dyDescent="0.25">
      <c r="A639" s="33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P639" s="34"/>
      <c r="Q639" s="34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</row>
    <row r="640" spans="1:80" s="35" customFormat="1" x14ac:dyDescent="0.25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P640" s="34"/>
      <c r="Q640" s="34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</row>
    <row r="641" spans="1:80" s="35" customFormat="1" x14ac:dyDescent="0.25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P641" s="34"/>
      <c r="Q641" s="34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</row>
    <row r="642" spans="1:80" s="35" customFormat="1" x14ac:dyDescent="0.25">
      <c r="A642" s="33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P642" s="34"/>
      <c r="Q642" s="34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</row>
    <row r="643" spans="1:80" s="35" customFormat="1" x14ac:dyDescent="0.25">
      <c r="A643" s="33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P643" s="34"/>
      <c r="Q643" s="34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</row>
    <row r="644" spans="1:80" s="35" customFormat="1" x14ac:dyDescent="0.25">
      <c r="A644" s="33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P644" s="34"/>
      <c r="Q644" s="34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</row>
    <row r="645" spans="1:80" s="35" customFormat="1" x14ac:dyDescent="0.25">
      <c r="A645" s="33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P645" s="34"/>
      <c r="Q645" s="34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</row>
    <row r="646" spans="1:80" s="35" customFormat="1" x14ac:dyDescent="0.25">
      <c r="A646" s="33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P646" s="34"/>
      <c r="Q646" s="34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</row>
    <row r="647" spans="1:80" s="35" customFormat="1" x14ac:dyDescent="0.25">
      <c r="A647" s="33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P647" s="34"/>
      <c r="Q647" s="34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</row>
    <row r="648" spans="1:80" s="35" customFormat="1" x14ac:dyDescent="0.25">
      <c r="A648" s="33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P648" s="34"/>
      <c r="Q648" s="34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</row>
    <row r="649" spans="1:80" s="35" customFormat="1" x14ac:dyDescent="0.25">
      <c r="A649" s="33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P649" s="34"/>
      <c r="Q649" s="34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</row>
    <row r="650" spans="1:80" s="35" customFormat="1" x14ac:dyDescent="0.25">
      <c r="A650" s="33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P650" s="34"/>
      <c r="Q650" s="34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</row>
    <row r="651" spans="1:80" s="35" customFormat="1" x14ac:dyDescent="0.25">
      <c r="A651" s="33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P651" s="34"/>
      <c r="Q651" s="34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</row>
    <row r="652" spans="1:80" s="35" customFormat="1" x14ac:dyDescent="0.25">
      <c r="A652" s="33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P652" s="34"/>
      <c r="Q652" s="34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</row>
    <row r="653" spans="1:80" s="35" customFormat="1" x14ac:dyDescent="0.25">
      <c r="A653" s="33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P653" s="34"/>
      <c r="Q653" s="34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</row>
    <row r="654" spans="1:80" s="35" customFormat="1" x14ac:dyDescent="0.25">
      <c r="A654" s="33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P654" s="34"/>
      <c r="Q654" s="34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</row>
    <row r="655" spans="1:80" s="35" customFormat="1" x14ac:dyDescent="0.25">
      <c r="A655" s="33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P655" s="34"/>
      <c r="Q655" s="34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</row>
    <row r="656" spans="1:80" s="35" customFormat="1" x14ac:dyDescent="0.25">
      <c r="A656" s="33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P656" s="34"/>
      <c r="Q656" s="34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</row>
    <row r="657" spans="1:80" s="35" customFormat="1" x14ac:dyDescent="0.25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P657" s="34"/>
      <c r="Q657" s="34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</row>
    <row r="658" spans="1:80" s="35" customFormat="1" x14ac:dyDescent="0.25">
      <c r="A658" s="33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P658" s="34"/>
      <c r="Q658" s="34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</row>
    <row r="659" spans="1:80" s="35" customFormat="1" x14ac:dyDescent="0.25">
      <c r="A659" s="33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P659" s="34"/>
      <c r="Q659" s="34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</row>
    <row r="660" spans="1:80" s="35" customFormat="1" x14ac:dyDescent="0.25">
      <c r="A660" s="33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P660" s="34"/>
      <c r="Q660" s="34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</row>
    <row r="661" spans="1:80" s="35" customFormat="1" x14ac:dyDescent="0.25">
      <c r="A661" s="33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P661" s="34"/>
      <c r="Q661" s="34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</row>
    <row r="662" spans="1:80" s="35" customFormat="1" x14ac:dyDescent="0.25">
      <c r="A662" s="33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P662" s="34"/>
      <c r="Q662" s="34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</row>
    <row r="663" spans="1:80" s="35" customFormat="1" x14ac:dyDescent="0.25">
      <c r="A663" s="33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P663" s="34"/>
      <c r="Q663" s="34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</row>
    <row r="664" spans="1:80" s="35" customFormat="1" x14ac:dyDescent="0.25">
      <c r="A664" s="33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P664" s="34"/>
      <c r="Q664" s="34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</row>
    <row r="665" spans="1:80" s="35" customFormat="1" x14ac:dyDescent="0.25">
      <c r="A665" s="33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P665" s="34"/>
      <c r="Q665" s="34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</row>
    <row r="666" spans="1:80" s="35" customFormat="1" x14ac:dyDescent="0.25">
      <c r="A666" s="33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P666" s="34"/>
      <c r="Q666" s="34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</row>
    <row r="667" spans="1:80" s="35" customFormat="1" x14ac:dyDescent="0.25">
      <c r="A667" s="33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P667" s="34"/>
      <c r="Q667" s="34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</row>
    <row r="668" spans="1:80" s="35" customFormat="1" x14ac:dyDescent="0.25">
      <c r="A668" s="33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P668" s="34"/>
      <c r="Q668" s="34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</row>
    <row r="669" spans="1:80" s="35" customFormat="1" x14ac:dyDescent="0.25">
      <c r="A669" s="33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P669" s="34"/>
      <c r="Q669" s="34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</row>
    <row r="670" spans="1:80" s="35" customFormat="1" x14ac:dyDescent="0.25">
      <c r="A670" s="33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P670" s="34"/>
      <c r="Q670" s="34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</row>
    <row r="671" spans="1:80" s="35" customFormat="1" x14ac:dyDescent="0.25">
      <c r="A671" s="33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P671" s="34"/>
      <c r="Q671" s="34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</row>
    <row r="672" spans="1:80" s="35" customFormat="1" x14ac:dyDescent="0.25">
      <c r="A672" s="33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P672" s="34"/>
      <c r="Q672" s="34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</row>
    <row r="673" spans="1:80" s="35" customFormat="1" x14ac:dyDescent="0.25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P673" s="34"/>
      <c r="Q673" s="34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</row>
    <row r="674" spans="1:80" s="35" customFormat="1" x14ac:dyDescent="0.25">
      <c r="A674" s="33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P674" s="34"/>
      <c r="Q674" s="34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</row>
    <row r="675" spans="1:80" s="35" customFormat="1" x14ac:dyDescent="0.25">
      <c r="A675" s="33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P675" s="34"/>
      <c r="Q675" s="34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</row>
    <row r="676" spans="1:80" s="35" customFormat="1" x14ac:dyDescent="0.25">
      <c r="A676" s="33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P676" s="34"/>
      <c r="Q676" s="34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</row>
    <row r="677" spans="1:80" s="35" customFormat="1" x14ac:dyDescent="0.25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P677" s="34"/>
      <c r="Q677" s="34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</row>
    <row r="678" spans="1:80" s="35" customFormat="1" x14ac:dyDescent="0.25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P678" s="34"/>
      <c r="Q678" s="34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</row>
    <row r="679" spans="1:80" s="35" customFormat="1" x14ac:dyDescent="0.25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P679" s="34"/>
      <c r="Q679" s="34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</row>
    <row r="680" spans="1:80" s="35" customFormat="1" x14ac:dyDescent="0.25">
      <c r="A680" s="33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P680" s="34"/>
      <c r="Q680" s="34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</row>
    <row r="681" spans="1:80" s="35" customFormat="1" x14ac:dyDescent="0.25">
      <c r="A681" s="33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P681" s="34"/>
      <c r="Q681" s="34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</row>
    <row r="682" spans="1:80" s="35" customFormat="1" x14ac:dyDescent="0.25">
      <c r="A682" s="33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P682" s="34"/>
      <c r="Q682" s="34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</row>
    <row r="683" spans="1:80" s="35" customFormat="1" x14ac:dyDescent="0.25">
      <c r="A683" s="33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P683" s="34"/>
      <c r="Q683" s="34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</row>
    <row r="684" spans="1:80" s="35" customFormat="1" x14ac:dyDescent="0.25">
      <c r="A684" s="33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P684" s="34"/>
      <c r="Q684" s="34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</row>
    <row r="685" spans="1:80" s="35" customFormat="1" x14ac:dyDescent="0.25">
      <c r="A685" s="33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P685" s="34"/>
      <c r="Q685" s="34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</row>
    <row r="686" spans="1:80" s="35" customFormat="1" x14ac:dyDescent="0.25">
      <c r="A686" s="33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P686" s="34"/>
      <c r="Q686" s="34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</row>
    <row r="687" spans="1:80" s="35" customFormat="1" x14ac:dyDescent="0.25">
      <c r="A687" s="33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P687" s="34"/>
      <c r="Q687" s="34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</row>
    <row r="688" spans="1:80" s="35" customFormat="1" x14ac:dyDescent="0.25">
      <c r="A688" s="33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P688" s="34"/>
      <c r="Q688" s="34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</row>
    <row r="689" spans="1:80" s="35" customFormat="1" x14ac:dyDescent="0.25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P689" s="34"/>
      <c r="Q689" s="34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</row>
    <row r="690" spans="1:80" s="35" customFormat="1" x14ac:dyDescent="0.25">
      <c r="A690" s="33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P690" s="34"/>
      <c r="Q690" s="34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</row>
    <row r="691" spans="1:80" s="35" customFormat="1" x14ac:dyDescent="0.25">
      <c r="A691" s="33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P691" s="34"/>
      <c r="Q691" s="34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</row>
    <row r="692" spans="1:80" s="35" customFormat="1" x14ac:dyDescent="0.25">
      <c r="A692" s="33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P692" s="34"/>
      <c r="Q692" s="34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</row>
    <row r="693" spans="1:80" s="35" customFormat="1" x14ac:dyDescent="0.25">
      <c r="A693" s="33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P693" s="34"/>
      <c r="Q693" s="34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</row>
    <row r="694" spans="1:80" s="35" customFormat="1" x14ac:dyDescent="0.25">
      <c r="A694" s="33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P694" s="34"/>
      <c r="Q694" s="34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</row>
    <row r="695" spans="1:80" s="35" customFormat="1" x14ac:dyDescent="0.25">
      <c r="A695" s="33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P695" s="34"/>
      <c r="Q695" s="34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</row>
    <row r="696" spans="1:80" s="35" customFormat="1" x14ac:dyDescent="0.25">
      <c r="A696" s="33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P696" s="34"/>
      <c r="Q696" s="34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</row>
    <row r="697" spans="1:80" s="35" customFormat="1" x14ac:dyDescent="0.25">
      <c r="A697" s="33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P697" s="34"/>
      <c r="Q697" s="34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</row>
    <row r="698" spans="1:80" s="35" customFormat="1" x14ac:dyDescent="0.25">
      <c r="A698" s="33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P698" s="34"/>
      <c r="Q698" s="34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</row>
    <row r="699" spans="1:80" s="35" customFormat="1" x14ac:dyDescent="0.25">
      <c r="A699" s="33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P699" s="34"/>
      <c r="Q699" s="34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</row>
    <row r="700" spans="1:80" s="35" customFormat="1" x14ac:dyDescent="0.25">
      <c r="A700" s="33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P700" s="34"/>
      <c r="Q700" s="34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</row>
    <row r="701" spans="1:80" s="35" customFormat="1" x14ac:dyDescent="0.25">
      <c r="A701" s="33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P701" s="34"/>
      <c r="Q701" s="34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</row>
    <row r="702" spans="1:80" s="35" customFormat="1" x14ac:dyDescent="0.25">
      <c r="A702" s="33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P702" s="34"/>
      <c r="Q702" s="34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</row>
    <row r="703" spans="1:80" s="35" customFormat="1" x14ac:dyDescent="0.25">
      <c r="A703" s="33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P703" s="34"/>
      <c r="Q703" s="34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</row>
    <row r="704" spans="1:80" s="35" customFormat="1" x14ac:dyDescent="0.25">
      <c r="A704" s="33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P704" s="34"/>
      <c r="Q704" s="34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</row>
    <row r="705" spans="1:80" s="35" customFormat="1" x14ac:dyDescent="0.25">
      <c r="A705" s="33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P705" s="34"/>
      <c r="Q705" s="34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</row>
    <row r="706" spans="1:80" s="35" customFormat="1" x14ac:dyDescent="0.25">
      <c r="A706" s="33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P706" s="34"/>
      <c r="Q706" s="34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</row>
    <row r="707" spans="1:80" s="35" customFormat="1" x14ac:dyDescent="0.25">
      <c r="A707" s="33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P707" s="34"/>
      <c r="Q707" s="34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</row>
    <row r="708" spans="1:80" s="35" customFormat="1" x14ac:dyDescent="0.25">
      <c r="A708" s="33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P708" s="34"/>
      <c r="Q708" s="34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</row>
    <row r="709" spans="1:80" s="35" customFormat="1" x14ac:dyDescent="0.25">
      <c r="A709" s="33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P709" s="34"/>
      <c r="Q709" s="34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</row>
    <row r="710" spans="1:80" s="35" customFormat="1" x14ac:dyDescent="0.25">
      <c r="A710" s="33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P710" s="34"/>
      <c r="Q710" s="34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</row>
    <row r="711" spans="1:80" s="35" customFormat="1" x14ac:dyDescent="0.25">
      <c r="A711" s="33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P711" s="34"/>
      <c r="Q711" s="34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</row>
    <row r="712" spans="1:80" s="35" customFormat="1" x14ac:dyDescent="0.25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P712" s="34"/>
      <c r="Q712" s="34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</row>
    <row r="713" spans="1:80" s="35" customFormat="1" x14ac:dyDescent="0.25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P713" s="34"/>
      <c r="Q713" s="34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</row>
    <row r="714" spans="1:80" s="35" customFormat="1" x14ac:dyDescent="0.25">
      <c r="A714" s="33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P714" s="34"/>
      <c r="Q714" s="34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</row>
    <row r="715" spans="1:80" s="35" customFormat="1" x14ac:dyDescent="0.25">
      <c r="A715" s="33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P715" s="34"/>
      <c r="Q715" s="34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</row>
    <row r="716" spans="1:80" s="35" customFormat="1" x14ac:dyDescent="0.25">
      <c r="A716" s="33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P716" s="34"/>
      <c r="Q716" s="34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</row>
    <row r="717" spans="1:80" s="35" customFormat="1" x14ac:dyDescent="0.25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P717" s="34"/>
      <c r="Q717" s="34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</row>
    <row r="718" spans="1:80" s="35" customFormat="1" x14ac:dyDescent="0.25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P718" s="34"/>
      <c r="Q718" s="34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</row>
    <row r="719" spans="1:80" s="35" customFormat="1" x14ac:dyDescent="0.25">
      <c r="A719" s="33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P719" s="34"/>
      <c r="Q719" s="34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</row>
    <row r="720" spans="1:80" s="35" customFormat="1" x14ac:dyDescent="0.25">
      <c r="A720" s="33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P720" s="34"/>
      <c r="Q720" s="34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</row>
    <row r="721" spans="1:80" s="35" customFormat="1" x14ac:dyDescent="0.25">
      <c r="A721" s="33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P721" s="34"/>
      <c r="Q721" s="34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</row>
    <row r="722" spans="1:80" s="35" customFormat="1" x14ac:dyDescent="0.25">
      <c r="A722" s="33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P722" s="34"/>
      <c r="Q722" s="34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</row>
    <row r="723" spans="1:80" s="35" customFormat="1" x14ac:dyDescent="0.25">
      <c r="A723" s="33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P723" s="34"/>
      <c r="Q723" s="34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</row>
    <row r="724" spans="1:80" s="35" customFormat="1" x14ac:dyDescent="0.25">
      <c r="A724" s="33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P724" s="34"/>
      <c r="Q724" s="34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</row>
    <row r="725" spans="1:80" s="35" customFormat="1" x14ac:dyDescent="0.25">
      <c r="A725" s="33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P725" s="34"/>
      <c r="Q725" s="34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</row>
    <row r="726" spans="1:80" s="35" customFormat="1" x14ac:dyDescent="0.25">
      <c r="A726" s="33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P726" s="34"/>
      <c r="Q726" s="34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</row>
    <row r="727" spans="1:80" s="35" customFormat="1" x14ac:dyDescent="0.25">
      <c r="A727" s="33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P727" s="34"/>
      <c r="Q727" s="34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</row>
    <row r="728" spans="1:80" s="35" customFormat="1" x14ac:dyDescent="0.25">
      <c r="A728" s="33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P728" s="34"/>
      <c r="Q728" s="34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</row>
    <row r="729" spans="1:80" s="35" customFormat="1" x14ac:dyDescent="0.25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P729" s="34"/>
      <c r="Q729" s="34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</row>
    <row r="730" spans="1:80" s="35" customFormat="1" x14ac:dyDescent="0.25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P730" s="34"/>
      <c r="Q730" s="34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</row>
    <row r="731" spans="1:80" s="35" customFormat="1" x14ac:dyDescent="0.25">
      <c r="A731" s="33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P731" s="34"/>
      <c r="Q731" s="34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</row>
    <row r="732" spans="1:80" s="35" customFormat="1" x14ac:dyDescent="0.25">
      <c r="A732" s="33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P732" s="34"/>
      <c r="Q732" s="34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</row>
    <row r="733" spans="1:80" s="35" customFormat="1" x14ac:dyDescent="0.25">
      <c r="A733" s="33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P733" s="34"/>
      <c r="Q733" s="34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</row>
    <row r="734" spans="1:80" s="35" customFormat="1" x14ac:dyDescent="0.25">
      <c r="A734" s="33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P734" s="34"/>
      <c r="Q734" s="34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</row>
    <row r="735" spans="1:80" s="35" customFormat="1" x14ac:dyDescent="0.25">
      <c r="A735" s="33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P735" s="34"/>
      <c r="Q735" s="34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</row>
    <row r="736" spans="1:80" s="35" customFormat="1" x14ac:dyDescent="0.25">
      <c r="A736" s="33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P736" s="34"/>
      <c r="Q736" s="34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</row>
    <row r="737" spans="1:80" s="35" customFormat="1" x14ac:dyDescent="0.25">
      <c r="A737" s="33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P737" s="34"/>
      <c r="Q737" s="34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</row>
    <row r="738" spans="1:80" s="35" customFormat="1" x14ac:dyDescent="0.25">
      <c r="A738" s="33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P738" s="34"/>
      <c r="Q738" s="34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</row>
    <row r="739" spans="1:80" s="35" customFormat="1" x14ac:dyDescent="0.25">
      <c r="A739" s="33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P739" s="34"/>
      <c r="Q739" s="34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</row>
    <row r="740" spans="1:80" s="35" customFormat="1" x14ac:dyDescent="0.25">
      <c r="A740" s="33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P740" s="34"/>
      <c r="Q740" s="34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</row>
    <row r="741" spans="1:80" s="35" customFormat="1" x14ac:dyDescent="0.25">
      <c r="A741" s="33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P741" s="34"/>
      <c r="Q741" s="34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</row>
    <row r="742" spans="1:80" s="35" customFormat="1" x14ac:dyDescent="0.25">
      <c r="A742" s="33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P742" s="34"/>
      <c r="Q742" s="34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</row>
    <row r="743" spans="1:80" s="35" customFormat="1" x14ac:dyDescent="0.25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P743" s="34"/>
      <c r="Q743" s="34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</row>
    <row r="744" spans="1:80" s="35" customFormat="1" x14ac:dyDescent="0.25">
      <c r="A744" s="33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P744" s="34"/>
      <c r="Q744" s="34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</row>
    <row r="745" spans="1:80" s="35" customFormat="1" x14ac:dyDescent="0.25">
      <c r="A745" s="33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P745" s="34"/>
      <c r="Q745" s="34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</row>
    <row r="746" spans="1:80" s="35" customFormat="1" x14ac:dyDescent="0.25">
      <c r="A746" s="33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P746" s="34"/>
      <c r="Q746" s="34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</row>
    <row r="747" spans="1:80" s="35" customFormat="1" x14ac:dyDescent="0.25">
      <c r="A747" s="33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P747" s="34"/>
      <c r="Q747" s="34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</row>
    <row r="748" spans="1:80" s="35" customFormat="1" x14ac:dyDescent="0.25">
      <c r="A748" s="33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P748" s="34"/>
      <c r="Q748" s="34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</row>
    <row r="749" spans="1:80" s="35" customFormat="1" x14ac:dyDescent="0.25">
      <c r="A749" s="33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P749" s="34"/>
      <c r="Q749" s="34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</row>
    <row r="750" spans="1:80" s="35" customFormat="1" x14ac:dyDescent="0.25">
      <c r="A750" s="33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P750" s="34"/>
      <c r="Q750" s="34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</row>
    <row r="751" spans="1:80" s="35" customFormat="1" x14ac:dyDescent="0.25">
      <c r="A751" s="33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P751" s="34"/>
      <c r="Q751" s="34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</row>
    <row r="752" spans="1:80" s="35" customFormat="1" x14ac:dyDescent="0.25">
      <c r="A752" s="33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P752" s="34"/>
      <c r="Q752" s="34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</row>
    <row r="753" spans="1:80" s="35" customFormat="1" x14ac:dyDescent="0.25">
      <c r="A753" s="33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P753" s="34"/>
      <c r="Q753" s="34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</row>
    <row r="754" spans="1:80" s="35" customFormat="1" x14ac:dyDescent="0.25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P754" s="34"/>
      <c r="Q754" s="34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</row>
    <row r="755" spans="1:80" s="35" customFormat="1" x14ac:dyDescent="0.25">
      <c r="A755" s="33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P755" s="34"/>
      <c r="Q755" s="34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</row>
    <row r="756" spans="1:80" s="35" customFormat="1" x14ac:dyDescent="0.25">
      <c r="A756" s="33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P756" s="34"/>
      <c r="Q756" s="34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</row>
    <row r="757" spans="1:80" s="35" customFormat="1" x14ac:dyDescent="0.25">
      <c r="A757" s="33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P757" s="34"/>
      <c r="Q757" s="34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</row>
    <row r="758" spans="1:80" s="35" customFormat="1" x14ac:dyDescent="0.25">
      <c r="A758" s="33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P758" s="34"/>
      <c r="Q758" s="34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</row>
    <row r="759" spans="1:80" s="35" customFormat="1" x14ac:dyDescent="0.25">
      <c r="A759" s="33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P759" s="34"/>
      <c r="Q759" s="34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</row>
    <row r="760" spans="1:80" s="35" customFormat="1" x14ac:dyDescent="0.25">
      <c r="A760" s="33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P760" s="34"/>
      <c r="Q760" s="34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</row>
    <row r="761" spans="1:80" s="35" customFormat="1" x14ac:dyDescent="0.25">
      <c r="A761" s="33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P761" s="34"/>
      <c r="Q761" s="34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</row>
    <row r="762" spans="1:80" s="35" customFormat="1" x14ac:dyDescent="0.25">
      <c r="A762" s="33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P762" s="34"/>
      <c r="Q762" s="34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</row>
    <row r="763" spans="1:80" s="35" customFormat="1" x14ac:dyDescent="0.25">
      <c r="A763" s="33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P763" s="34"/>
      <c r="Q763" s="34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</row>
    <row r="764" spans="1:80" s="35" customFormat="1" x14ac:dyDescent="0.25">
      <c r="A764" s="33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P764" s="34"/>
      <c r="Q764" s="34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</row>
    <row r="765" spans="1:80" s="35" customFormat="1" x14ac:dyDescent="0.25">
      <c r="A765" s="33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P765" s="34"/>
      <c r="Q765" s="34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</row>
    <row r="766" spans="1:80" s="35" customFormat="1" x14ac:dyDescent="0.25">
      <c r="A766" s="33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P766" s="34"/>
      <c r="Q766" s="34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</row>
    <row r="767" spans="1:80" s="35" customFormat="1" x14ac:dyDescent="0.25">
      <c r="A767" s="33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P767" s="34"/>
      <c r="Q767" s="34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</row>
    <row r="768" spans="1:80" s="35" customFormat="1" x14ac:dyDescent="0.25">
      <c r="A768" s="33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P768" s="34"/>
      <c r="Q768" s="34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</row>
    <row r="769" spans="1:80" s="35" customFormat="1" x14ac:dyDescent="0.25">
      <c r="A769" s="33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P769" s="34"/>
      <c r="Q769" s="34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</row>
    <row r="770" spans="1:80" s="35" customFormat="1" x14ac:dyDescent="0.25">
      <c r="A770" s="33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P770" s="34"/>
      <c r="Q770" s="34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</row>
    <row r="771" spans="1:80" s="35" customFormat="1" x14ac:dyDescent="0.25">
      <c r="A771" s="33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P771" s="34"/>
      <c r="Q771" s="34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</row>
    <row r="772" spans="1:80" s="35" customFormat="1" x14ac:dyDescent="0.25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P772" s="34"/>
      <c r="Q772" s="34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</row>
    <row r="773" spans="1:80" s="35" customFormat="1" x14ac:dyDescent="0.25">
      <c r="A773" s="33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P773" s="34"/>
      <c r="Q773" s="34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</row>
    <row r="774" spans="1:80" s="35" customFormat="1" x14ac:dyDescent="0.25">
      <c r="A774" s="33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P774" s="34"/>
      <c r="Q774" s="34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</row>
    <row r="775" spans="1:80" s="35" customFormat="1" x14ac:dyDescent="0.25">
      <c r="A775" s="33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P775" s="34"/>
      <c r="Q775" s="34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</row>
    <row r="776" spans="1:80" s="35" customFormat="1" x14ac:dyDescent="0.25">
      <c r="A776" s="33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P776" s="34"/>
      <c r="Q776" s="34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</row>
    <row r="777" spans="1:80" s="35" customFormat="1" x14ac:dyDescent="0.25">
      <c r="A777" s="33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P777" s="34"/>
      <c r="Q777" s="34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</row>
    <row r="778" spans="1:80" s="35" customFormat="1" x14ac:dyDescent="0.25">
      <c r="A778" s="33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P778" s="34"/>
      <c r="Q778" s="34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</row>
    <row r="779" spans="1:80" s="35" customFormat="1" x14ac:dyDescent="0.25">
      <c r="A779" s="33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P779" s="34"/>
      <c r="Q779" s="34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</row>
    <row r="780" spans="1:80" s="35" customFormat="1" x14ac:dyDescent="0.25">
      <c r="A780" s="33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P780" s="34"/>
      <c r="Q780" s="34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</row>
    <row r="781" spans="1:80" s="35" customFormat="1" x14ac:dyDescent="0.25">
      <c r="A781" s="33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P781" s="34"/>
      <c r="Q781" s="34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</row>
    <row r="782" spans="1:80" s="35" customFormat="1" x14ac:dyDescent="0.25">
      <c r="A782" s="33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P782" s="34"/>
      <c r="Q782" s="34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</row>
    <row r="783" spans="1:80" s="35" customFormat="1" x14ac:dyDescent="0.25">
      <c r="A783" s="33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P783" s="34"/>
      <c r="Q783" s="34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</row>
    <row r="784" spans="1:80" s="35" customFormat="1" x14ac:dyDescent="0.25">
      <c r="A784" s="33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P784" s="34"/>
      <c r="Q784" s="34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</row>
    <row r="785" spans="1:80" s="35" customFormat="1" x14ac:dyDescent="0.25">
      <c r="A785" s="3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P785" s="34"/>
      <c r="Q785" s="34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</row>
    <row r="786" spans="1:80" s="35" customFormat="1" x14ac:dyDescent="0.25">
      <c r="A786" s="3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P786" s="34"/>
      <c r="Q786" s="34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</row>
    <row r="787" spans="1:80" s="35" customFormat="1" x14ac:dyDescent="0.25">
      <c r="A787" s="33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P787" s="34"/>
      <c r="Q787" s="34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</row>
    <row r="788" spans="1:80" s="35" customFormat="1" x14ac:dyDescent="0.25">
      <c r="A788" s="33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P788" s="34"/>
      <c r="Q788" s="34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</row>
    <row r="789" spans="1:80" s="35" customFormat="1" x14ac:dyDescent="0.25">
      <c r="A789" s="33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P789" s="34"/>
      <c r="Q789" s="34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</row>
    <row r="790" spans="1:80" s="35" customFormat="1" x14ac:dyDescent="0.25">
      <c r="A790" s="33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P790" s="34"/>
      <c r="Q790" s="34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</row>
    <row r="791" spans="1:80" s="35" customFormat="1" x14ac:dyDescent="0.25">
      <c r="A791" s="33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P791" s="34"/>
      <c r="Q791" s="34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</row>
    <row r="792" spans="1:80" s="35" customFormat="1" x14ac:dyDescent="0.25">
      <c r="A792" s="33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P792" s="34"/>
      <c r="Q792" s="34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</row>
    <row r="793" spans="1:80" s="35" customFormat="1" x14ac:dyDescent="0.25">
      <c r="A793" s="33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P793" s="34"/>
      <c r="Q793" s="34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</row>
    <row r="794" spans="1:80" s="35" customFormat="1" x14ac:dyDescent="0.25">
      <c r="A794" s="33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P794" s="34"/>
      <c r="Q794" s="34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</row>
    <row r="795" spans="1:80" s="35" customFormat="1" x14ac:dyDescent="0.25">
      <c r="A795" s="33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P795" s="34"/>
      <c r="Q795" s="34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</row>
    <row r="796" spans="1:80" s="35" customFormat="1" x14ac:dyDescent="0.25">
      <c r="A796" s="33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P796" s="34"/>
      <c r="Q796" s="34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</row>
    <row r="797" spans="1:80" s="35" customFormat="1" x14ac:dyDescent="0.25">
      <c r="A797" s="33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P797" s="34"/>
      <c r="Q797" s="34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</row>
    <row r="798" spans="1:80" s="35" customFormat="1" x14ac:dyDescent="0.25">
      <c r="A798" s="33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P798" s="34"/>
      <c r="Q798" s="34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</row>
    <row r="799" spans="1:80" s="35" customFormat="1" x14ac:dyDescent="0.25">
      <c r="A799" s="33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P799" s="34"/>
      <c r="Q799" s="34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</row>
    <row r="800" spans="1:80" s="35" customFormat="1" x14ac:dyDescent="0.25">
      <c r="A800" s="33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P800" s="34"/>
      <c r="Q800" s="34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</row>
    <row r="801" spans="1:80" s="35" customFormat="1" x14ac:dyDescent="0.25">
      <c r="A801" s="33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P801" s="34"/>
      <c r="Q801" s="34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</row>
    <row r="802" spans="1:80" s="35" customFormat="1" x14ac:dyDescent="0.25">
      <c r="A802" s="33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P802" s="34"/>
      <c r="Q802" s="34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</row>
    <row r="803" spans="1:80" s="35" customFormat="1" x14ac:dyDescent="0.25">
      <c r="A803" s="33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P803" s="34"/>
      <c r="Q803" s="34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</row>
    <row r="804" spans="1:80" s="35" customFormat="1" x14ac:dyDescent="0.25">
      <c r="A804" s="33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P804" s="34"/>
      <c r="Q804" s="34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</row>
    <row r="805" spans="1:80" s="35" customFormat="1" x14ac:dyDescent="0.25">
      <c r="A805" s="33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P805" s="34"/>
      <c r="Q805" s="34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</row>
    <row r="806" spans="1:80" s="35" customFormat="1" x14ac:dyDescent="0.25">
      <c r="A806" s="3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P806" s="34"/>
      <c r="Q806" s="34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</row>
    <row r="807" spans="1:80" s="35" customFormat="1" x14ac:dyDescent="0.25">
      <c r="A807" s="3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P807" s="34"/>
      <c r="Q807" s="34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</row>
    <row r="808" spans="1:80" s="35" customFormat="1" x14ac:dyDescent="0.25">
      <c r="A808" s="3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P808" s="34"/>
      <c r="Q808" s="34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</row>
    <row r="809" spans="1:80" s="35" customFormat="1" x14ac:dyDescent="0.25">
      <c r="A809" s="3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P809" s="34"/>
      <c r="Q809" s="34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</row>
    <row r="810" spans="1:80" s="35" customFormat="1" x14ac:dyDescent="0.25">
      <c r="A810" s="3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P810" s="34"/>
      <c r="Q810" s="34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</row>
    <row r="811" spans="1:80" s="35" customFormat="1" x14ac:dyDescent="0.25">
      <c r="A811" s="3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P811" s="34"/>
      <c r="Q811" s="34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</row>
    <row r="812" spans="1:80" s="35" customFormat="1" x14ac:dyDescent="0.25">
      <c r="A812" s="3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P812" s="34"/>
      <c r="Q812" s="34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</row>
    <row r="813" spans="1:80" s="35" customFormat="1" x14ac:dyDescent="0.25">
      <c r="A813" s="3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P813" s="34"/>
      <c r="Q813" s="34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</row>
    <row r="814" spans="1:80" s="35" customFormat="1" x14ac:dyDescent="0.25">
      <c r="A814" s="3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P814" s="34"/>
      <c r="Q814" s="34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</row>
    <row r="815" spans="1:80" s="35" customFormat="1" x14ac:dyDescent="0.25">
      <c r="A815" s="3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P815" s="34"/>
      <c r="Q815" s="34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</row>
    <row r="816" spans="1:80" s="35" customFormat="1" x14ac:dyDescent="0.25">
      <c r="A816" s="3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P816" s="34"/>
      <c r="Q816" s="34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</row>
    <row r="817" spans="1:80" s="35" customFormat="1" x14ac:dyDescent="0.25">
      <c r="A817" s="3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P817" s="34"/>
      <c r="Q817" s="34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</row>
    <row r="818" spans="1:80" s="35" customFormat="1" x14ac:dyDescent="0.25">
      <c r="A818" s="3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P818" s="34"/>
      <c r="Q818" s="34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</row>
    <row r="819" spans="1:80" s="35" customFormat="1" x14ac:dyDescent="0.25">
      <c r="A819" s="3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P819" s="34"/>
      <c r="Q819" s="34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</row>
    <row r="820" spans="1:80" s="35" customFormat="1" x14ac:dyDescent="0.25">
      <c r="A820" s="3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P820" s="34"/>
      <c r="Q820" s="34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</row>
    <row r="821" spans="1:80" s="35" customFormat="1" x14ac:dyDescent="0.25">
      <c r="A821" s="3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P821" s="34"/>
      <c r="Q821" s="34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</row>
    <row r="822" spans="1:80" s="35" customFormat="1" x14ac:dyDescent="0.25">
      <c r="A822" s="3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P822" s="34"/>
      <c r="Q822" s="34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</row>
    <row r="823" spans="1:80" s="35" customFormat="1" x14ac:dyDescent="0.25">
      <c r="A823" s="3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P823" s="34"/>
      <c r="Q823" s="34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</row>
    <row r="824" spans="1:80" s="35" customFormat="1" x14ac:dyDescent="0.25">
      <c r="A824" s="3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P824" s="34"/>
      <c r="Q824" s="34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</row>
    <row r="825" spans="1:80" s="35" customFormat="1" x14ac:dyDescent="0.25">
      <c r="A825" s="3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P825" s="34"/>
      <c r="Q825" s="34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</row>
    <row r="826" spans="1:80" s="35" customFormat="1" x14ac:dyDescent="0.25">
      <c r="A826" s="3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P826" s="34"/>
      <c r="Q826" s="34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</row>
    <row r="827" spans="1:80" s="35" customFormat="1" x14ac:dyDescent="0.25">
      <c r="A827" s="3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P827" s="34"/>
      <c r="Q827" s="34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</row>
    <row r="828" spans="1:80" s="35" customFormat="1" x14ac:dyDescent="0.25">
      <c r="A828" s="3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P828" s="34"/>
      <c r="Q828" s="34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</row>
    <row r="829" spans="1:80" s="35" customFormat="1" x14ac:dyDescent="0.25">
      <c r="A829" s="3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P829" s="34"/>
      <c r="Q829" s="34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</row>
    <row r="830" spans="1:80" s="35" customFormat="1" x14ac:dyDescent="0.25">
      <c r="A830" s="3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P830" s="34"/>
      <c r="Q830" s="34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</row>
    <row r="831" spans="1:80" s="35" customFormat="1" x14ac:dyDescent="0.25">
      <c r="A831" s="3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P831" s="34"/>
      <c r="Q831" s="34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</row>
    <row r="832" spans="1:80" s="35" customFormat="1" x14ac:dyDescent="0.25">
      <c r="A832" s="3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P832" s="34"/>
      <c r="Q832" s="34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</row>
    <row r="833" spans="1:80" s="35" customFormat="1" x14ac:dyDescent="0.25">
      <c r="A833" s="3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P833" s="34"/>
      <c r="Q833" s="34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</row>
    <row r="834" spans="1:80" s="35" customFormat="1" x14ac:dyDescent="0.25">
      <c r="A834" s="3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P834" s="34"/>
      <c r="Q834" s="34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</row>
    <row r="835" spans="1:80" s="35" customFormat="1" x14ac:dyDescent="0.25">
      <c r="A835" s="3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P835" s="34"/>
      <c r="Q835" s="34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</row>
    <row r="836" spans="1:80" s="35" customFormat="1" x14ac:dyDescent="0.25">
      <c r="A836" s="3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P836" s="34"/>
      <c r="Q836" s="34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</row>
    <row r="837" spans="1:80" s="35" customFormat="1" x14ac:dyDescent="0.25">
      <c r="A837" s="3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P837" s="34"/>
      <c r="Q837" s="34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</row>
    <row r="838" spans="1:80" s="35" customFormat="1" x14ac:dyDescent="0.25">
      <c r="A838" s="3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P838" s="34"/>
      <c r="Q838" s="34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</row>
    <row r="839" spans="1:80" s="35" customFormat="1" x14ac:dyDescent="0.25">
      <c r="A839" s="3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P839" s="34"/>
      <c r="Q839" s="34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</row>
    <row r="840" spans="1:80" s="35" customFormat="1" x14ac:dyDescent="0.25">
      <c r="A840" s="3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P840" s="34"/>
      <c r="Q840" s="34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</row>
    <row r="841" spans="1:80" s="35" customFormat="1" x14ac:dyDescent="0.25">
      <c r="A841" s="3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P841" s="34"/>
      <c r="Q841" s="34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</row>
    <row r="842" spans="1:80" s="35" customFormat="1" x14ac:dyDescent="0.25">
      <c r="A842" s="3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P842" s="34"/>
      <c r="Q842" s="34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</row>
    <row r="843" spans="1:80" s="35" customFormat="1" x14ac:dyDescent="0.25">
      <c r="A843" s="3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P843" s="34"/>
      <c r="Q843" s="34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</row>
    <row r="844" spans="1:80" s="35" customFormat="1" x14ac:dyDescent="0.25">
      <c r="A844" s="3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P844" s="34"/>
      <c r="Q844" s="34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</row>
    <row r="845" spans="1:80" s="35" customFormat="1" x14ac:dyDescent="0.25">
      <c r="A845" s="3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P845" s="34"/>
      <c r="Q845" s="34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</row>
    <row r="846" spans="1:80" s="35" customFormat="1" x14ac:dyDescent="0.25">
      <c r="A846" s="3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P846" s="34"/>
      <c r="Q846" s="34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</row>
    <row r="847" spans="1:80" s="35" customFormat="1" x14ac:dyDescent="0.25">
      <c r="A847" s="3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P847" s="34"/>
      <c r="Q847" s="34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</row>
    <row r="848" spans="1:80" s="35" customFormat="1" x14ac:dyDescent="0.25">
      <c r="A848" s="3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P848" s="34"/>
      <c r="Q848" s="34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</row>
    <row r="849" spans="1:80" s="35" customFormat="1" x14ac:dyDescent="0.25">
      <c r="A849" s="33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P849" s="34"/>
      <c r="Q849" s="34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</row>
    <row r="850" spans="1:80" s="35" customFormat="1" x14ac:dyDescent="0.25">
      <c r="A850" s="3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P850" s="34"/>
      <c r="Q850" s="34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</row>
    <row r="851" spans="1:80" s="35" customFormat="1" x14ac:dyDescent="0.25">
      <c r="A851" s="3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P851" s="34"/>
      <c r="Q851" s="34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</row>
    <row r="852" spans="1:80" s="35" customFormat="1" x14ac:dyDescent="0.25">
      <c r="A852" s="3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P852" s="34"/>
      <c r="Q852" s="34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</row>
    <row r="853" spans="1:80" s="35" customFormat="1" x14ac:dyDescent="0.25">
      <c r="A853" s="3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P853" s="34"/>
      <c r="Q853" s="34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</row>
    <row r="854" spans="1:80" s="35" customFormat="1" x14ac:dyDescent="0.25">
      <c r="A854" s="3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P854" s="34"/>
      <c r="Q854" s="34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</row>
    <row r="855" spans="1:80" s="35" customFormat="1" x14ac:dyDescent="0.25">
      <c r="A855" s="3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P855" s="34"/>
      <c r="Q855" s="34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</row>
    <row r="856" spans="1:80" s="35" customFormat="1" x14ac:dyDescent="0.25">
      <c r="A856" s="3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P856" s="34"/>
      <c r="Q856" s="34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</row>
    <row r="857" spans="1:80" s="35" customFormat="1" x14ac:dyDescent="0.25">
      <c r="A857" s="3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P857" s="34"/>
      <c r="Q857" s="34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</row>
    <row r="858" spans="1:80" s="35" customFormat="1" x14ac:dyDescent="0.25">
      <c r="A858" s="3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P858" s="34"/>
      <c r="Q858" s="34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</row>
    <row r="859" spans="1:80" s="35" customFormat="1" x14ac:dyDescent="0.25">
      <c r="A859" s="3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P859" s="34"/>
      <c r="Q859" s="34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</row>
    <row r="860" spans="1:80" s="35" customFormat="1" x14ac:dyDescent="0.25">
      <c r="A860" s="3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P860" s="34"/>
      <c r="Q860" s="34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</row>
    <row r="861" spans="1:80" s="35" customFormat="1" x14ac:dyDescent="0.25">
      <c r="A861" s="3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P861" s="34"/>
      <c r="Q861" s="34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</row>
    <row r="862" spans="1:80" s="35" customFormat="1" x14ac:dyDescent="0.25">
      <c r="A862" s="3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P862" s="34"/>
      <c r="Q862" s="34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</row>
    <row r="863" spans="1:80" s="35" customFormat="1" x14ac:dyDescent="0.25">
      <c r="A863" s="3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P863" s="34"/>
      <c r="Q863" s="34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</row>
    <row r="864" spans="1:80" s="35" customFormat="1" x14ac:dyDescent="0.25">
      <c r="A864" s="3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P864" s="34"/>
      <c r="Q864" s="34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</row>
    <row r="865" spans="1:80" s="35" customFormat="1" x14ac:dyDescent="0.25">
      <c r="A865" s="3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P865" s="34"/>
      <c r="Q865" s="34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</row>
    <row r="866" spans="1:80" s="35" customFormat="1" x14ac:dyDescent="0.25">
      <c r="A866" s="3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P866" s="34"/>
      <c r="Q866" s="34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</row>
    <row r="867" spans="1:80" s="35" customFormat="1" x14ac:dyDescent="0.25">
      <c r="A867" s="3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P867" s="34"/>
      <c r="Q867" s="34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</row>
    <row r="868" spans="1:80" s="35" customFormat="1" x14ac:dyDescent="0.25">
      <c r="A868" s="3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P868" s="34"/>
      <c r="Q868" s="34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</row>
    <row r="869" spans="1:80" s="35" customFormat="1" x14ac:dyDescent="0.25">
      <c r="A869" s="3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P869" s="34"/>
      <c r="Q869" s="34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</row>
    <row r="870" spans="1:80" s="35" customFormat="1" x14ac:dyDescent="0.25">
      <c r="A870" s="3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P870" s="34"/>
      <c r="Q870" s="34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</row>
    <row r="871" spans="1:80" s="35" customFormat="1" x14ac:dyDescent="0.25">
      <c r="A871" s="3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P871" s="34"/>
      <c r="Q871" s="34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</row>
    <row r="872" spans="1:80" s="35" customFormat="1" x14ac:dyDescent="0.25">
      <c r="A872" s="3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P872" s="34"/>
      <c r="Q872" s="34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</row>
    <row r="873" spans="1:80" s="35" customFormat="1" x14ac:dyDescent="0.25">
      <c r="A873" s="33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P873" s="34"/>
      <c r="Q873" s="34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</row>
    <row r="874" spans="1:80" s="35" customFormat="1" x14ac:dyDescent="0.25">
      <c r="A874" s="33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P874" s="34"/>
      <c r="Q874" s="34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</row>
    <row r="875" spans="1:80" s="35" customFormat="1" x14ac:dyDescent="0.25">
      <c r="A875" s="33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P875" s="34"/>
      <c r="Q875" s="34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</row>
    <row r="876" spans="1:80" s="35" customFormat="1" x14ac:dyDescent="0.25">
      <c r="A876" s="33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P876" s="34"/>
      <c r="Q876" s="34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</row>
    <row r="877" spans="1:80" s="35" customFormat="1" x14ac:dyDescent="0.25">
      <c r="A877" s="33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P877" s="34"/>
      <c r="Q877" s="34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</row>
    <row r="878" spans="1:80" s="35" customFormat="1" x14ac:dyDescent="0.25">
      <c r="A878" s="33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P878" s="34"/>
      <c r="Q878" s="34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</row>
    <row r="879" spans="1:80" s="35" customFormat="1" x14ac:dyDescent="0.25">
      <c r="A879" s="33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P879" s="34"/>
      <c r="Q879" s="34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</row>
    <row r="880" spans="1:80" s="35" customFormat="1" x14ac:dyDescent="0.25">
      <c r="A880" s="33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P880" s="34"/>
      <c r="Q880" s="34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</row>
    <row r="881" spans="1:80" s="35" customFormat="1" x14ac:dyDescent="0.25">
      <c r="A881" s="33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P881" s="34"/>
      <c r="Q881" s="34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</row>
    <row r="882" spans="1:80" s="35" customFormat="1" x14ac:dyDescent="0.25">
      <c r="A882" s="33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P882" s="34"/>
      <c r="Q882" s="34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</row>
    <row r="883" spans="1:80" s="35" customFormat="1" x14ac:dyDescent="0.25">
      <c r="A883" s="33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P883" s="34"/>
      <c r="Q883" s="34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</row>
    <row r="884" spans="1:80" s="35" customFormat="1" x14ac:dyDescent="0.25">
      <c r="A884" s="33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P884" s="34"/>
      <c r="Q884" s="34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</row>
    <row r="885" spans="1:80" s="35" customFormat="1" x14ac:dyDescent="0.25">
      <c r="A885" s="33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P885" s="34"/>
      <c r="Q885" s="34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</row>
    <row r="886" spans="1:80" s="35" customFormat="1" x14ac:dyDescent="0.25">
      <c r="A886" s="33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P886" s="34"/>
      <c r="Q886" s="34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</row>
    <row r="887" spans="1:80" s="35" customFormat="1" x14ac:dyDescent="0.25">
      <c r="A887" s="33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P887" s="34"/>
      <c r="Q887" s="34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</row>
    <row r="888" spans="1:80" s="35" customFormat="1" x14ac:dyDescent="0.25">
      <c r="A888" s="33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P888" s="34"/>
      <c r="Q888" s="34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</row>
    <row r="889" spans="1:80" s="35" customFormat="1" x14ac:dyDescent="0.25">
      <c r="A889" s="33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P889" s="34"/>
      <c r="Q889" s="34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</row>
    <row r="890" spans="1:80" s="35" customFormat="1" x14ac:dyDescent="0.25">
      <c r="A890" s="33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P890" s="34"/>
      <c r="Q890" s="34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</row>
    <row r="891" spans="1:80" s="35" customFormat="1" x14ac:dyDescent="0.25">
      <c r="A891" s="33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P891" s="34"/>
      <c r="Q891" s="34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</row>
    <row r="892" spans="1:80" s="35" customFormat="1" x14ac:dyDescent="0.25">
      <c r="A892" s="33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P892" s="34"/>
      <c r="Q892" s="34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</row>
    <row r="893" spans="1:80" s="35" customFormat="1" x14ac:dyDescent="0.25">
      <c r="A893" s="33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P893" s="34"/>
      <c r="Q893" s="34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</row>
    <row r="894" spans="1:80" s="35" customFormat="1" x14ac:dyDescent="0.25">
      <c r="A894" s="33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P894" s="34"/>
      <c r="Q894" s="34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</row>
    <row r="895" spans="1:80" s="35" customFormat="1" x14ac:dyDescent="0.25">
      <c r="A895" s="33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P895" s="34"/>
      <c r="Q895" s="34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</row>
    <row r="896" spans="1:80" s="35" customFormat="1" x14ac:dyDescent="0.25">
      <c r="A896" s="33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P896" s="34"/>
      <c r="Q896" s="34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</row>
    <row r="897" spans="1:80" s="35" customForma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P897" s="34"/>
      <c r="Q897" s="34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</row>
    <row r="898" spans="1:80" s="35" customFormat="1" x14ac:dyDescent="0.25">
      <c r="A898" s="33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P898" s="34"/>
      <c r="Q898" s="34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</row>
    <row r="899" spans="1:80" s="35" customFormat="1" x14ac:dyDescent="0.25">
      <c r="A899" s="33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P899" s="34"/>
      <c r="Q899" s="34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</row>
    <row r="900" spans="1:80" s="35" customFormat="1" x14ac:dyDescent="0.25">
      <c r="A900" s="33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P900" s="34"/>
      <c r="Q900" s="34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</row>
    <row r="901" spans="1:80" s="35" customFormat="1" x14ac:dyDescent="0.25">
      <c r="A901" s="33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P901" s="34"/>
      <c r="Q901" s="34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</row>
    <row r="902" spans="1:80" s="35" customFormat="1" x14ac:dyDescent="0.25">
      <c r="A902" s="33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P902" s="34"/>
      <c r="Q902" s="34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</row>
    <row r="903" spans="1:80" s="35" customFormat="1" x14ac:dyDescent="0.25">
      <c r="A903" s="33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P903" s="34"/>
      <c r="Q903" s="34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</row>
    <row r="904" spans="1:80" s="35" customFormat="1" x14ac:dyDescent="0.25">
      <c r="A904" s="33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P904" s="34"/>
      <c r="Q904" s="34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</row>
    <row r="905" spans="1:80" s="35" customFormat="1" x14ac:dyDescent="0.25">
      <c r="A905" s="33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P905" s="34"/>
      <c r="Q905" s="34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</row>
    <row r="906" spans="1:80" s="35" customFormat="1" x14ac:dyDescent="0.25">
      <c r="A906" s="33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P906" s="34"/>
      <c r="Q906" s="34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</row>
    <row r="907" spans="1:80" s="35" customFormat="1" x14ac:dyDescent="0.25">
      <c r="A907" s="33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P907" s="34"/>
      <c r="Q907" s="34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</row>
    <row r="908" spans="1:80" s="35" customFormat="1" x14ac:dyDescent="0.25">
      <c r="A908" s="33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P908" s="34"/>
      <c r="Q908" s="34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</row>
    <row r="909" spans="1:80" s="35" customFormat="1" x14ac:dyDescent="0.25">
      <c r="A909" s="3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P909" s="34"/>
      <c r="Q909" s="34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</row>
    <row r="910" spans="1:80" s="35" customFormat="1" x14ac:dyDescent="0.25">
      <c r="A910" s="3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P910" s="34"/>
      <c r="Q910" s="34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</row>
    <row r="911" spans="1:80" s="35" customFormat="1" x14ac:dyDescent="0.25">
      <c r="A911" s="3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P911" s="34"/>
      <c r="Q911" s="34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</row>
    <row r="912" spans="1:80" s="35" customFormat="1" x14ac:dyDescent="0.25">
      <c r="A912" s="3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P912" s="34"/>
      <c r="Q912" s="34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</row>
    <row r="913" spans="1:80" s="35" customFormat="1" x14ac:dyDescent="0.25">
      <c r="A913" s="3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P913" s="34"/>
      <c r="Q913" s="34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</row>
    <row r="914" spans="1:80" s="35" customFormat="1" x14ac:dyDescent="0.25">
      <c r="A914" s="3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P914" s="34"/>
      <c r="Q914" s="34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</row>
    <row r="915" spans="1:80" s="35" customFormat="1" x14ac:dyDescent="0.25">
      <c r="A915" s="3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P915" s="34"/>
      <c r="Q915" s="34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</row>
    <row r="916" spans="1:80" s="35" customFormat="1" x14ac:dyDescent="0.25">
      <c r="A916" s="3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P916" s="34"/>
      <c r="Q916" s="34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</row>
    <row r="917" spans="1:80" s="35" customFormat="1" x14ac:dyDescent="0.25">
      <c r="A917" s="3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P917" s="34"/>
      <c r="Q917" s="34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</row>
    <row r="918" spans="1:80" s="35" customFormat="1" x14ac:dyDescent="0.25">
      <c r="A918" s="3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P918" s="34"/>
      <c r="Q918" s="34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</row>
    <row r="919" spans="1:80" s="35" customFormat="1" x14ac:dyDescent="0.25">
      <c r="A919" s="33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P919" s="34"/>
      <c r="Q919" s="34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</row>
    <row r="920" spans="1:80" s="35" customFormat="1" x14ac:dyDescent="0.25">
      <c r="A920" s="3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P920" s="34"/>
      <c r="Q920" s="34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</row>
    <row r="921" spans="1:80" s="35" customFormat="1" x14ac:dyDescent="0.25">
      <c r="A921" s="3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P921" s="34"/>
      <c r="Q921" s="34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</row>
    <row r="922" spans="1:80" s="35" customFormat="1" x14ac:dyDescent="0.25">
      <c r="A922" s="3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P922" s="34"/>
      <c r="Q922" s="34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</row>
    <row r="923" spans="1:80" s="35" customFormat="1" x14ac:dyDescent="0.25">
      <c r="A923" s="33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P923" s="34"/>
      <c r="Q923" s="34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</row>
    <row r="924" spans="1:80" s="35" customFormat="1" x14ac:dyDescent="0.25">
      <c r="A924" s="3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P924" s="34"/>
      <c r="Q924" s="34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</row>
    <row r="925" spans="1:80" s="35" customFormat="1" x14ac:dyDescent="0.25">
      <c r="A925" s="3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P925" s="34"/>
      <c r="Q925" s="34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</row>
    <row r="926" spans="1:80" s="35" customFormat="1" x14ac:dyDescent="0.25">
      <c r="A926" s="3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P926" s="34"/>
      <c r="Q926" s="34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</row>
    <row r="927" spans="1:80" s="35" customFormat="1" x14ac:dyDescent="0.25">
      <c r="A927" s="3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P927" s="34"/>
      <c r="Q927" s="34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</row>
    <row r="928" spans="1:80" s="35" customFormat="1" x14ac:dyDescent="0.25">
      <c r="A928" s="3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P928" s="34"/>
      <c r="Q928" s="34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</row>
    <row r="929" spans="1:80" s="35" customFormat="1" x14ac:dyDescent="0.25">
      <c r="A929" s="3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P929" s="34"/>
      <c r="Q929" s="34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</row>
    <row r="930" spans="1:80" s="35" customFormat="1" x14ac:dyDescent="0.25">
      <c r="A930" s="3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P930" s="34"/>
      <c r="Q930" s="34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</row>
    <row r="931" spans="1:80" s="35" customFormat="1" x14ac:dyDescent="0.25">
      <c r="A931" s="3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P931" s="34"/>
      <c r="Q931" s="34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</row>
    <row r="932" spans="1:80" s="35" customFormat="1" x14ac:dyDescent="0.25">
      <c r="A932" s="33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P932" s="34"/>
      <c r="Q932" s="34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</row>
    <row r="933" spans="1:80" s="35" customFormat="1" x14ac:dyDescent="0.25">
      <c r="A933" s="33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P933" s="34"/>
      <c r="Q933" s="34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</row>
    <row r="934" spans="1:80" s="35" customFormat="1" x14ac:dyDescent="0.25">
      <c r="A934" s="3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P934" s="34"/>
      <c r="Q934" s="34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</row>
    <row r="935" spans="1:80" s="35" customFormat="1" x14ac:dyDescent="0.25">
      <c r="A935" s="3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P935" s="34"/>
      <c r="Q935" s="34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</row>
    <row r="936" spans="1:80" s="35" customFormat="1" x14ac:dyDescent="0.25">
      <c r="A936" s="33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P936" s="34"/>
      <c r="Q936" s="34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</row>
    <row r="937" spans="1:80" s="35" customFormat="1" x14ac:dyDescent="0.25">
      <c r="A937" s="33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P937" s="34"/>
      <c r="Q937" s="34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</row>
    <row r="938" spans="1:80" s="35" customFormat="1" x14ac:dyDescent="0.25">
      <c r="A938" s="3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P938" s="34"/>
      <c r="Q938" s="34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</row>
    <row r="939" spans="1:80" s="35" customFormat="1" x14ac:dyDescent="0.25">
      <c r="A939" s="3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P939" s="34"/>
      <c r="Q939" s="34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</row>
    <row r="940" spans="1:80" s="35" customFormat="1" x14ac:dyDescent="0.25">
      <c r="A940" s="3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P940" s="34"/>
      <c r="Q940" s="34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</row>
    <row r="941" spans="1:80" s="35" customFormat="1" x14ac:dyDescent="0.25">
      <c r="A941" s="3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P941" s="34"/>
      <c r="Q941" s="34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</row>
    <row r="942" spans="1:80" s="35" customFormat="1" x14ac:dyDescent="0.25">
      <c r="A942" s="3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P942" s="34"/>
      <c r="Q942" s="34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</row>
    <row r="943" spans="1:80" s="35" customFormat="1" x14ac:dyDescent="0.25">
      <c r="A943" s="33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P943" s="34"/>
      <c r="Q943" s="34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</row>
    <row r="944" spans="1:80" s="35" customFormat="1" x14ac:dyDescent="0.25">
      <c r="A944" s="3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P944" s="34"/>
      <c r="Q944" s="34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</row>
    <row r="945" spans="1:80" s="35" customFormat="1" x14ac:dyDescent="0.25">
      <c r="A945" s="3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P945" s="34"/>
      <c r="Q945" s="34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</row>
    <row r="946" spans="1:80" s="35" customFormat="1" x14ac:dyDescent="0.25">
      <c r="A946" s="3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P946" s="34"/>
      <c r="Q946" s="34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</row>
    <row r="947" spans="1:80" s="35" customFormat="1" x14ac:dyDescent="0.25">
      <c r="A947" s="3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P947" s="34"/>
      <c r="Q947" s="34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</row>
    <row r="948" spans="1:80" s="35" customFormat="1" x14ac:dyDescent="0.25">
      <c r="A948" s="3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P948" s="34"/>
      <c r="Q948" s="34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</row>
    <row r="949" spans="1:80" s="35" customFormat="1" x14ac:dyDescent="0.25">
      <c r="A949" s="3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P949" s="34"/>
      <c r="Q949" s="34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</row>
    <row r="950" spans="1:80" s="35" customFormat="1" x14ac:dyDescent="0.25">
      <c r="A950" s="3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P950" s="34"/>
      <c r="Q950" s="34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</row>
    <row r="951" spans="1:80" s="35" customFormat="1" x14ac:dyDescent="0.25">
      <c r="A951" s="3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P951" s="34"/>
      <c r="Q951" s="34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</row>
    <row r="952" spans="1:80" s="35" customFormat="1" x14ac:dyDescent="0.25">
      <c r="A952" s="3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P952" s="34"/>
      <c r="Q952" s="34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</row>
    <row r="953" spans="1:80" s="35" customFormat="1" x14ac:dyDescent="0.25">
      <c r="A953" s="3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P953" s="34"/>
      <c r="Q953" s="34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</row>
    <row r="954" spans="1:80" s="35" customFormat="1" x14ac:dyDescent="0.25">
      <c r="A954" s="3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P954" s="34"/>
      <c r="Q954" s="34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</row>
    <row r="955" spans="1:80" s="35" customFormat="1" x14ac:dyDescent="0.25">
      <c r="A955" s="3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P955" s="34"/>
      <c r="Q955" s="34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</row>
    <row r="956" spans="1:80" s="35" customFormat="1" x14ac:dyDescent="0.25">
      <c r="A956" s="33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P956" s="34"/>
      <c r="Q956" s="34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</row>
    <row r="957" spans="1:80" s="35" customFormat="1" x14ac:dyDescent="0.25">
      <c r="A957" s="33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P957" s="34"/>
      <c r="Q957" s="34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</row>
    <row r="958" spans="1:80" s="35" customFormat="1" x14ac:dyDescent="0.25">
      <c r="A958" s="3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P958" s="34"/>
      <c r="Q958" s="34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</row>
    <row r="959" spans="1:80" s="35" customFormat="1" x14ac:dyDescent="0.25">
      <c r="A959" s="3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P959" s="34"/>
      <c r="Q959" s="34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</row>
    <row r="960" spans="1:80" s="35" customFormat="1" x14ac:dyDescent="0.25">
      <c r="A960" s="3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P960" s="34"/>
      <c r="Q960" s="34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</row>
    <row r="961" spans="1:80" s="35" customFormat="1" x14ac:dyDescent="0.25">
      <c r="A961" s="3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P961" s="34"/>
      <c r="Q961" s="34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</row>
    <row r="962" spans="1:80" s="35" customFormat="1" x14ac:dyDescent="0.25">
      <c r="A962" s="3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P962" s="34"/>
      <c r="Q962" s="34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</row>
    <row r="963" spans="1:80" s="35" customFormat="1" x14ac:dyDescent="0.25">
      <c r="A963" s="3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P963" s="34"/>
      <c r="Q963" s="34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</row>
    <row r="964" spans="1:80" s="35" customFormat="1" x14ac:dyDescent="0.25">
      <c r="A964" s="3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P964" s="34"/>
      <c r="Q964" s="34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</row>
    <row r="965" spans="1:80" s="35" customFormat="1" x14ac:dyDescent="0.25">
      <c r="A965" s="3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P965" s="34"/>
      <c r="Q965" s="34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</row>
    <row r="966" spans="1:80" s="35" customFormat="1" x14ac:dyDescent="0.25">
      <c r="A966" s="3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P966" s="34"/>
      <c r="Q966" s="34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</row>
    <row r="967" spans="1:80" s="35" customFormat="1" x14ac:dyDescent="0.25">
      <c r="A967" s="3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P967" s="34"/>
      <c r="Q967" s="34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</row>
    <row r="968" spans="1:80" s="35" customFormat="1" x14ac:dyDescent="0.25">
      <c r="A968" s="3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P968" s="34"/>
      <c r="Q968" s="34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</row>
    <row r="969" spans="1:80" s="35" customFormat="1" x14ac:dyDescent="0.25">
      <c r="A969" s="3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P969" s="34"/>
      <c r="Q969" s="34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</row>
    <row r="970" spans="1:80" s="35" customFormat="1" x14ac:dyDescent="0.25">
      <c r="A970" s="3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P970" s="34"/>
      <c r="Q970" s="34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</row>
    <row r="971" spans="1:80" s="35" customFormat="1" x14ac:dyDescent="0.25">
      <c r="A971" s="3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P971" s="34"/>
      <c r="Q971" s="34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</row>
    <row r="972" spans="1:80" s="35" customFormat="1" x14ac:dyDescent="0.25">
      <c r="A972" s="3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P972" s="34"/>
      <c r="Q972" s="34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</row>
    <row r="973" spans="1:80" s="35" customFormat="1" x14ac:dyDescent="0.25">
      <c r="A973" s="3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P973" s="34"/>
      <c r="Q973" s="34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</row>
    <row r="974" spans="1:80" s="35" customFormat="1" x14ac:dyDescent="0.25">
      <c r="A974" s="3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P974" s="34"/>
      <c r="Q974" s="34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</row>
    <row r="975" spans="1:80" s="35" customFormat="1" x14ac:dyDescent="0.25">
      <c r="A975" s="3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P975" s="34"/>
      <c r="Q975" s="34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</row>
    <row r="976" spans="1:80" s="35" customFormat="1" x14ac:dyDescent="0.25">
      <c r="A976" s="3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P976" s="34"/>
      <c r="Q976" s="34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</row>
    <row r="977" spans="1:80" s="35" customFormat="1" x14ac:dyDescent="0.25">
      <c r="A977" s="3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P977" s="34"/>
      <c r="Q977" s="34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</row>
    <row r="978" spans="1:80" s="35" customFormat="1" x14ac:dyDescent="0.25">
      <c r="A978" s="3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P978" s="34"/>
      <c r="Q978" s="34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</row>
    <row r="979" spans="1:80" s="35" customFormat="1" x14ac:dyDescent="0.25">
      <c r="A979" s="3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P979" s="34"/>
      <c r="Q979" s="34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</row>
    <row r="980" spans="1:80" s="35" customFormat="1" x14ac:dyDescent="0.25">
      <c r="A980" s="3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P980" s="34"/>
      <c r="Q980" s="34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</row>
    <row r="981" spans="1:80" s="35" customFormat="1" x14ac:dyDescent="0.25">
      <c r="A981" s="3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P981" s="34"/>
      <c r="Q981" s="34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</row>
    <row r="982" spans="1:80" s="35" customFormat="1" x14ac:dyDescent="0.25">
      <c r="A982" s="3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P982" s="34"/>
      <c r="Q982" s="34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</row>
    <row r="983" spans="1:80" s="35" customFormat="1" x14ac:dyDescent="0.25">
      <c r="A983" s="3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P983" s="34"/>
      <c r="Q983" s="34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</row>
    <row r="984" spans="1:80" s="35" customFormat="1" x14ac:dyDescent="0.25">
      <c r="A984" s="3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P984" s="34"/>
      <c r="Q984" s="34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</row>
    <row r="985" spans="1:80" s="35" customFormat="1" x14ac:dyDescent="0.25">
      <c r="A985" s="3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P985" s="34"/>
      <c r="Q985" s="34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</row>
    <row r="986" spans="1:80" s="35" customFormat="1" x14ac:dyDescent="0.25">
      <c r="A986" s="3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P986" s="34"/>
      <c r="Q986" s="34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</row>
    <row r="987" spans="1:80" s="35" customFormat="1" x14ac:dyDescent="0.25">
      <c r="A987" s="3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P987" s="34"/>
      <c r="Q987" s="34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</row>
    <row r="988" spans="1:80" s="35" customFormat="1" x14ac:dyDescent="0.25">
      <c r="A988" s="3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P988" s="34"/>
      <c r="Q988" s="34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</row>
    <row r="989" spans="1:80" s="35" customFormat="1" x14ac:dyDescent="0.25">
      <c r="A989" s="3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P989" s="34"/>
      <c r="Q989" s="34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</row>
    <row r="990" spans="1:80" s="35" customFormat="1" x14ac:dyDescent="0.25">
      <c r="A990" s="3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P990" s="34"/>
      <c r="Q990" s="34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</row>
    <row r="991" spans="1:80" s="35" customFormat="1" x14ac:dyDescent="0.25">
      <c r="A991" s="3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P991" s="34"/>
      <c r="Q991" s="34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</row>
    <row r="992" spans="1:80" s="35" customFormat="1" x14ac:dyDescent="0.25">
      <c r="A992" s="3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P992" s="34"/>
      <c r="Q992" s="34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</row>
    <row r="993" spans="1:80" s="35" customFormat="1" x14ac:dyDescent="0.25">
      <c r="A993" s="3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P993" s="34"/>
      <c r="Q993" s="34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</row>
    <row r="994" spans="1:80" s="35" customFormat="1" x14ac:dyDescent="0.25">
      <c r="A994" s="3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P994" s="34"/>
      <c r="Q994" s="34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</row>
    <row r="995" spans="1:80" s="35" customFormat="1" x14ac:dyDescent="0.25">
      <c r="A995" s="3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P995" s="34"/>
      <c r="Q995" s="34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</row>
    <row r="996" spans="1:80" s="35" customFormat="1" x14ac:dyDescent="0.25">
      <c r="A996" s="3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P996" s="34"/>
      <c r="Q996" s="34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</row>
    <row r="997" spans="1:80" s="35" customFormat="1" x14ac:dyDescent="0.25">
      <c r="A997" s="3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P997" s="34"/>
      <c r="Q997" s="34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</row>
    <row r="998" spans="1:80" s="35" customFormat="1" x14ac:dyDescent="0.25">
      <c r="A998" s="3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P998" s="34"/>
      <c r="Q998" s="34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</row>
    <row r="999" spans="1:80" s="35" customFormat="1" x14ac:dyDescent="0.25">
      <c r="A999" s="3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P999" s="34"/>
      <c r="Q999" s="34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</row>
    <row r="1000" spans="1:80" s="35" customFormat="1" x14ac:dyDescent="0.25">
      <c r="A1000" s="3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P1000" s="34"/>
      <c r="Q1000" s="34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</row>
    <row r="1001" spans="1:80" s="35" customFormat="1" x14ac:dyDescent="0.25">
      <c r="A1001" s="3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P1001" s="34"/>
      <c r="Q1001" s="34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</row>
    <row r="1002" spans="1:80" s="35" customFormat="1" x14ac:dyDescent="0.25">
      <c r="A1002" s="3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P1002" s="34"/>
      <c r="Q1002" s="34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</row>
    <row r="1003" spans="1:80" s="35" customFormat="1" x14ac:dyDescent="0.25">
      <c r="A1003" s="3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P1003" s="34"/>
      <c r="Q1003" s="34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</row>
    <row r="1004" spans="1:80" s="35" customFormat="1" x14ac:dyDescent="0.25">
      <c r="A1004" s="3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P1004" s="34"/>
      <c r="Q1004" s="34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</row>
    <row r="1005" spans="1:80" s="35" customFormat="1" x14ac:dyDescent="0.25">
      <c r="A1005" s="3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P1005" s="34"/>
      <c r="Q1005" s="34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</row>
    <row r="1006" spans="1:80" s="35" customFormat="1" x14ac:dyDescent="0.25">
      <c r="A1006" s="3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P1006" s="34"/>
      <c r="Q1006" s="34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</row>
    <row r="1007" spans="1:80" s="35" customFormat="1" x14ac:dyDescent="0.25">
      <c r="A1007" s="3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P1007" s="34"/>
      <c r="Q1007" s="34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</row>
    <row r="1008" spans="1:80" s="35" customFormat="1" x14ac:dyDescent="0.25">
      <c r="A1008" s="3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P1008" s="34"/>
      <c r="Q1008" s="34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</row>
    <row r="1009" spans="1:80" s="35" customFormat="1" x14ac:dyDescent="0.25">
      <c r="A1009" s="3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P1009" s="34"/>
      <c r="Q1009" s="34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</row>
    <row r="1010" spans="1:80" s="35" customFormat="1" x14ac:dyDescent="0.25">
      <c r="A1010" s="3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P1010" s="34"/>
      <c r="Q1010" s="34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</row>
    <row r="1011" spans="1:80" s="35" customFormat="1" x14ac:dyDescent="0.25">
      <c r="A1011" s="3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P1011" s="34"/>
      <c r="Q1011" s="34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</row>
    <row r="1012" spans="1:80" s="35" customFormat="1" x14ac:dyDescent="0.25">
      <c r="A1012" s="3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P1012" s="34"/>
      <c r="Q1012" s="34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</row>
    <row r="1013" spans="1:80" s="35" customFormat="1" x14ac:dyDescent="0.25">
      <c r="A1013" s="3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P1013" s="34"/>
      <c r="Q1013" s="34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</row>
    <row r="1014" spans="1:80" s="35" customFormat="1" x14ac:dyDescent="0.25">
      <c r="A1014" s="3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P1014" s="34"/>
      <c r="Q1014" s="34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</row>
    <row r="1015" spans="1:80" s="35" customFormat="1" x14ac:dyDescent="0.25">
      <c r="A1015" s="3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P1015" s="34"/>
      <c r="Q1015" s="34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</row>
    <row r="1016" spans="1:80" s="35" customFormat="1" x14ac:dyDescent="0.25">
      <c r="A1016" s="3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P1016" s="34"/>
      <c r="Q1016" s="34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</row>
    <row r="1017" spans="1:80" s="35" customFormat="1" x14ac:dyDescent="0.25">
      <c r="A1017" s="3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P1017" s="34"/>
      <c r="Q1017" s="34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  <c r="AJ1017" s="48"/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</row>
    <row r="1018" spans="1:80" s="35" customFormat="1" x14ac:dyDescent="0.25">
      <c r="A1018" s="3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P1018" s="34"/>
      <c r="Q1018" s="34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</row>
    <row r="1019" spans="1:80" s="35" customFormat="1" x14ac:dyDescent="0.25">
      <c r="A1019" s="3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P1019" s="34"/>
      <c r="Q1019" s="34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</row>
    <row r="1020" spans="1:80" s="35" customFormat="1" x14ac:dyDescent="0.25">
      <c r="A1020" s="3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P1020" s="34"/>
      <c r="Q1020" s="34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</row>
    <row r="1021" spans="1:80" s="35" customFormat="1" x14ac:dyDescent="0.25">
      <c r="A1021" s="3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P1021" s="34"/>
      <c r="Q1021" s="34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</row>
    <row r="1022" spans="1:80" s="35" customFormat="1" x14ac:dyDescent="0.25">
      <c r="A1022" s="3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P1022" s="34"/>
      <c r="Q1022" s="34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</row>
    <row r="1023" spans="1:80" s="35" customFormat="1" x14ac:dyDescent="0.25">
      <c r="A1023" s="3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P1023" s="34"/>
      <c r="Q1023" s="34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</row>
    <row r="1024" spans="1:80" s="35" customFormat="1" x14ac:dyDescent="0.25">
      <c r="A1024" s="3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P1024" s="34"/>
      <c r="Q1024" s="34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</row>
    <row r="1025" spans="1:80" s="35" customFormat="1" x14ac:dyDescent="0.25">
      <c r="A1025" s="3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P1025" s="34"/>
      <c r="Q1025" s="34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</row>
    <row r="1026" spans="1:80" s="35" customFormat="1" x14ac:dyDescent="0.25">
      <c r="A1026" s="3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P1026" s="34"/>
      <c r="Q1026" s="34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</row>
    <row r="1027" spans="1:80" s="35" customFormat="1" x14ac:dyDescent="0.25">
      <c r="A1027" s="3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P1027" s="34"/>
      <c r="Q1027" s="34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</row>
    <row r="1028" spans="1:80" s="35" customFormat="1" x14ac:dyDescent="0.25">
      <c r="A1028" s="3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P1028" s="34"/>
      <c r="Q1028" s="34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</row>
    <row r="1029" spans="1:80" s="35" customFormat="1" x14ac:dyDescent="0.25">
      <c r="A1029" s="3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P1029" s="34"/>
      <c r="Q1029" s="34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</row>
    <row r="1030" spans="1:80" s="35" customFormat="1" x14ac:dyDescent="0.25">
      <c r="A1030" s="3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P1030" s="34"/>
      <c r="Q1030" s="34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</row>
    <row r="1031" spans="1:80" s="35" customFormat="1" x14ac:dyDescent="0.25">
      <c r="A1031" s="3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P1031" s="34"/>
      <c r="Q1031" s="34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</row>
    <row r="1032" spans="1:80" s="35" customFormat="1" x14ac:dyDescent="0.25">
      <c r="A1032" s="3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P1032" s="34"/>
      <c r="Q1032" s="34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</row>
    <row r="1033" spans="1:80" s="35" customFormat="1" x14ac:dyDescent="0.25">
      <c r="A1033" s="3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P1033" s="34"/>
      <c r="Q1033" s="34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</row>
    <row r="1034" spans="1:80" s="35" customFormat="1" x14ac:dyDescent="0.25">
      <c r="A1034" s="3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P1034" s="34"/>
      <c r="Q1034" s="34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</row>
    <row r="1035" spans="1:80" s="35" customFormat="1" x14ac:dyDescent="0.25">
      <c r="A1035" s="3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P1035" s="34"/>
      <c r="Q1035" s="34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</row>
    <row r="1036" spans="1:80" s="35" customFormat="1" x14ac:dyDescent="0.25">
      <c r="A1036" s="3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P1036" s="34"/>
      <c r="Q1036" s="34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</row>
    <row r="1037" spans="1:80" s="35" customFormat="1" x14ac:dyDescent="0.25">
      <c r="A1037" s="3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P1037" s="34"/>
      <c r="Q1037" s="34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</row>
    <row r="1038" spans="1:80" s="35" customFormat="1" x14ac:dyDescent="0.25">
      <c r="A1038" s="3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P1038" s="34"/>
      <c r="Q1038" s="34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</row>
    <row r="1039" spans="1:80" s="35" customFormat="1" x14ac:dyDescent="0.25">
      <c r="A1039" s="3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P1039" s="34"/>
      <c r="Q1039" s="34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</row>
    <row r="1040" spans="1:80" s="35" customFormat="1" x14ac:dyDescent="0.25">
      <c r="A1040" s="3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P1040" s="34"/>
      <c r="Q1040" s="34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</row>
    <row r="1041" spans="1:80" s="35" customFormat="1" x14ac:dyDescent="0.25">
      <c r="A1041" s="3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P1041" s="34"/>
      <c r="Q1041" s="34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</row>
    <row r="1042" spans="1:80" s="35" customFormat="1" x14ac:dyDescent="0.25">
      <c r="A1042" s="3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P1042" s="34"/>
      <c r="Q1042" s="34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</row>
    <row r="1043" spans="1:80" s="35" customFormat="1" x14ac:dyDescent="0.25">
      <c r="A1043" s="3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P1043" s="34"/>
      <c r="Q1043" s="34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</row>
    <row r="1044" spans="1:80" s="35" customFormat="1" x14ac:dyDescent="0.25">
      <c r="A1044" s="3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P1044" s="34"/>
      <c r="Q1044" s="34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</row>
    <row r="1045" spans="1:80" s="35" customFormat="1" x14ac:dyDescent="0.25">
      <c r="A1045" s="3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P1045" s="34"/>
      <c r="Q1045" s="34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</row>
    <row r="1046" spans="1:80" s="35" customFormat="1" x14ac:dyDescent="0.25">
      <c r="A1046" s="3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P1046" s="34"/>
      <c r="Q1046" s="34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</row>
    <row r="1047" spans="1:80" s="35" customFormat="1" x14ac:dyDescent="0.25">
      <c r="A1047" s="3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P1047" s="34"/>
      <c r="Q1047" s="34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</row>
    <row r="1048" spans="1:80" s="35" customFormat="1" x14ac:dyDescent="0.25">
      <c r="A1048" s="3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P1048" s="34"/>
      <c r="Q1048" s="34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</row>
    <row r="1049" spans="1:80" s="35" customFormat="1" x14ac:dyDescent="0.25">
      <c r="A1049" s="3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P1049" s="34"/>
      <c r="Q1049" s="34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</row>
    <row r="1050" spans="1:80" s="35" customFormat="1" x14ac:dyDescent="0.25">
      <c r="A1050" s="3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P1050" s="34"/>
      <c r="Q1050" s="34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</row>
    <row r="1051" spans="1:80" s="35" customFormat="1" x14ac:dyDescent="0.25">
      <c r="A1051" s="3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P1051" s="34"/>
      <c r="Q1051" s="34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</row>
    <row r="1052" spans="1:80" s="35" customFormat="1" x14ac:dyDescent="0.25">
      <c r="A1052" s="3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P1052" s="34"/>
      <c r="Q1052" s="34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</row>
    <row r="1053" spans="1:80" s="35" customFormat="1" x14ac:dyDescent="0.25">
      <c r="A1053" s="3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P1053" s="34"/>
      <c r="Q1053" s="34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</row>
    <row r="1054" spans="1:80" s="35" customFormat="1" x14ac:dyDescent="0.25">
      <c r="A1054" s="3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P1054" s="34"/>
      <c r="Q1054" s="34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</row>
    <row r="1055" spans="1:80" s="35" customFormat="1" x14ac:dyDescent="0.25">
      <c r="A1055" s="3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P1055" s="34"/>
      <c r="Q1055" s="34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</row>
    <row r="1056" spans="1:80" s="35" customFormat="1" x14ac:dyDescent="0.25">
      <c r="A1056" s="3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P1056" s="34"/>
      <c r="Q1056" s="34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</row>
    <row r="1057" spans="1:80" s="35" customFormat="1" x14ac:dyDescent="0.25">
      <c r="A1057" s="3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P1057" s="34"/>
      <c r="Q1057" s="34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</row>
    <row r="1058" spans="1:80" s="35" customFormat="1" x14ac:dyDescent="0.25">
      <c r="A1058" s="3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P1058" s="34"/>
      <c r="Q1058" s="34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</row>
    <row r="1059" spans="1:80" s="35" customFormat="1" x14ac:dyDescent="0.25">
      <c r="A1059" s="3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P1059" s="34"/>
      <c r="Q1059" s="34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</row>
    <row r="1060" spans="1:80" s="35" customFormat="1" x14ac:dyDescent="0.25">
      <c r="A1060" s="3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P1060" s="34"/>
      <c r="Q1060" s="34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</row>
    <row r="1061" spans="1:80" s="35" customFormat="1" x14ac:dyDescent="0.25">
      <c r="A1061" s="3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P1061" s="34"/>
      <c r="Q1061" s="34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</row>
    <row r="1062" spans="1:80" s="35" customFormat="1" x14ac:dyDescent="0.25">
      <c r="A1062" s="3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P1062" s="34"/>
      <c r="Q1062" s="34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</row>
    <row r="1063" spans="1:80" s="35" customFormat="1" x14ac:dyDescent="0.25">
      <c r="A1063" s="3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P1063" s="34"/>
      <c r="Q1063" s="34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</row>
    <row r="1064" spans="1:80" s="35" customFormat="1" x14ac:dyDescent="0.25">
      <c r="A1064" s="3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P1064" s="34"/>
      <c r="Q1064" s="34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</row>
    <row r="1065" spans="1:80" s="35" customFormat="1" x14ac:dyDescent="0.25">
      <c r="A1065" s="3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P1065" s="34"/>
      <c r="Q1065" s="34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</row>
    <row r="1066" spans="1:80" s="35" customFormat="1" x14ac:dyDescent="0.25">
      <c r="A1066" s="3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P1066" s="34"/>
      <c r="Q1066" s="34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</row>
    <row r="1067" spans="1:80" s="35" customFormat="1" x14ac:dyDescent="0.25">
      <c r="A1067" s="3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P1067" s="34"/>
      <c r="Q1067" s="34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</row>
    <row r="1068" spans="1:80" s="35" customFormat="1" x14ac:dyDescent="0.25">
      <c r="A1068" s="3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P1068" s="34"/>
      <c r="Q1068" s="34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</row>
    <row r="1069" spans="1:80" s="35" customFormat="1" x14ac:dyDescent="0.25">
      <c r="A1069" s="3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P1069" s="34"/>
      <c r="Q1069" s="34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</row>
    <row r="1070" spans="1:80" s="35" customFormat="1" x14ac:dyDescent="0.25">
      <c r="A1070" s="3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P1070" s="34"/>
      <c r="Q1070" s="34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</row>
    <row r="1071" spans="1:80" s="35" customFormat="1" x14ac:dyDescent="0.25">
      <c r="A1071" s="3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P1071" s="34"/>
      <c r="Q1071" s="34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</row>
    <row r="1072" spans="1:80" s="35" customFormat="1" x14ac:dyDescent="0.25">
      <c r="A1072" s="3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P1072" s="34"/>
      <c r="Q1072" s="34"/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</row>
    <row r="1073" spans="1:80" s="35" customFormat="1" x14ac:dyDescent="0.25">
      <c r="A1073" s="3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P1073" s="34"/>
      <c r="Q1073" s="34"/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</row>
    <row r="1074" spans="1:80" s="35" customFormat="1" x14ac:dyDescent="0.25">
      <c r="A1074" s="3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P1074" s="34"/>
      <c r="Q1074" s="34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8"/>
      <c r="BS1074" s="48"/>
      <c r="BT1074" s="48"/>
      <c r="BU1074" s="48"/>
      <c r="BV1074" s="48"/>
      <c r="BW1074" s="48"/>
      <c r="BX1074" s="48"/>
      <c r="BY1074" s="48"/>
      <c r="BZ1074" s="48"/>
      <c r="CA1074" s="48"/>
      <c r="CB1074" s="48"/>
    </row>
    <row r="1075" spans="1:80" s="35" customFormat="1" x14ac:dyDescent="0.25">
      <c r="A1075" s="3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P1075" s="34"/>
      <c r="Q1075" s="34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</row>
    <row r="1076" spans="1:80" s="35" customFormat="1" x14ac:dyDescent="0.25">
      <c r="A1076" s="3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P1076" s="34"/>
      <c r="Q1076" s="34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</row>
    <row r="1077" spans="1:80" s="35" customFormat="1" x14ac:dyDescent="0.25">
      <c r="A1077" s="3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P1077" s="34"/>
      <c r="Q1077" s="34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</row>
    <row r="1078" spans="1:80" s="35" customFormat="1" x14ac:dyDescent="0.25">
      <c r="A1078" s="3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P1078" s="34"/>
      <c r="Q1078" s="34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</row>
    <row r="1079" spans="1:80" s="35" customFormat="1" x14ac:dyDescent="0.25">
      <c r="A1079" s="3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P1079" s="34"/>
      <c r="Q1079" s="34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</row>
    <row r="1080" spans="1:80" s="35" customFormat="1" x14ac:dyDescent="0.25">
      <c r="A1080" s="3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P1080" s="34"/>
      <c r="Q1080" s="34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</row>
    <row r="1081" spans="1:80" s="35" customFormat="1" x14ac:dyDescent="0.25">
      <c r="A1081" s="3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P1081" s="34"/>
      <c r="Q1081" s="34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</row>
    <row r="1082" spans="1:80" s="35" customFormat="1" x14ac:dyDescent="0.25">
      <c r="A1082" s="3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P1082" s="34"/>
      <c r="Q1082" s="34"/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  <c r="AJ1082" s="48"/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</row>
    <row r="1083" spans="1:80" s="35" customFormat="1" x14ac:dyDescent="0.25">
      <c r="A1083" s="3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P1083" s="34"/>
      <c r="Q1083" s="34"/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  <c r="AJ1083" s="48"/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</row>
    <row r="1084" spans="1:80" s="35" customFormat="1" x14ac:dyDescent="0.25">
      <c r="A1084" s="3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P1084" s="34"/>
      <c r="Q1084" s="34"/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</row>
    <row r="1085" spans="1:80" s="35" customFormat="1" x14ac:dyDescent="0.25">
      <c r="A1085" s="3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P1085" s="34"/>
      <c r="Q1085" s="34"/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</row>
    <row r="1086" spans="1:80" s="35" customFormat="1" x14ac:dyDescent="0.25">
      <c r="A1086" s="3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P1086" s="34"/>
      <c r="Q1086" s="34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</row>
    <row r="1087" spans="1:80" s="35" customFormat="1" x14ac:dyDescent="0.25">
      <c r="A1087" s="3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P1087" s="34"/>
      <c r="Q1087" s="34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  <c r="AJ1087" s="48"/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</row>
    <row r="1088" spans="1:80" s="35" customFormat="1" x14ac:dyDescent="0.25">
      <c r="A1088" s="3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P1088" s="34"/>
      <c r="Q1088" s="34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  <c r="AJ1088" s="48"/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</row>
    <row r="1089" spans="1:80" s="35" customFormat="1" x14ac:dyDescent="0.25">
      <c r="A1089" s="3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P1089" s="34"/>
      <c r="Q1089" s="34"/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</row>
    <row r="1090" spans="1:80" s="35" customFormat="1" x14ac:dyDescent="0.25">
      <c r="A1090" s="3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P1090" s="34"/>
      <c r="Q1090" s="34"/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</row>
    <row r="1091" spans="1:80" s="35" customFormat="1" x14ac:dyDescent="0.25">
      <c r="A1091" s="3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P1091" s="34"/>
      <c r="Q1091" s="34"/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</row>
    <row r="1092" spans="1:80" s="35" customFormat="1" x14ac:dyDescent="0.25">
      <c r="A1092" s="3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P1092" s="34"/>
      <c r="Q1092" s="34"/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</row>
    <row r="1093" spans="1:80" s="35" customFormat="1" x14ac:dyDescent="0.25">
      <c r="A1093" s="3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P1093" s="34"/>
      <c r="Q1093" s="34"/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</row>
    <row r="1094" spans="1:80" s="35" customFormat="1" x14ac:dyDescent="0.25">
      <c r="A1094" s="3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P1094" s="34"/>
      <c r="Q1094" s="34"/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</row>
    <row r="1095" spans="1:80" s="35" customFormat="1" x14ac:dyDescent="0.25">
      <c r="A1095" s="3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P1095" s="34"/>
      <c r="Q1095" s="34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W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</row>
    <row r="1096" spans="1:80" s="35" customFormat="1" x14ac:dyDescent="0.25">
      <c r="A1096" s="3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P1096" s="34"/>
      <c r="Q1096" s="34"/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W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</row>
    <row r="1097" spans="1:80" s="35" customFormat="1" x14ac:dyDescent="0.25">
      <c r="A1097" s="3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P1097" s="34"/>
      <c r="Q1097" s="34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W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</row>
    <row r="1098" spans="1:80" s="35" customFormat="1" x14ac:dyDescent="0.25">
      <c r="A1098" s="3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P1098" s="34"/>
      <c r="Q1098" s="34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W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</row>
    <row r="1099" spans="1:80" s="35" customFormat="1" x14ac:dyDescent="0.25">
      <c r="A1099" s="3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P1099" s="34"/>
      <c r="Q1099" s="34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W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</row>
    <row r="1100" spans="1:80" s="35" customFormat="1" x14ac:dyDescent="0.25">
      <c r="A1100" s="3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P1100" s="34"/>
      <c r="Q1100" s="34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48"/>
      <c r="AF1100" s="48"/>
      <c r="AG1100" s="48"/>
      <c r="AH1100" s="48"/>
      <c r="AI1100" s="48"/>
      <c r="AJ1100" s="48"/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W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</row>
    <row r="1101" spans="1:80" s="35" customFormat="1" x14ac:dyDescent="0.25">
      <c r="A1101" s="3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P1101" s="34"/>
      <c r="Q1101" s="34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48"/>
      <c r="AF1101" s="48"/>
      <c r="AG1101" s="48"/>
      <c r="AH1101" s="48"/>
      <c r="AI1101" s="48"/>
      <c r="AJ1101" s="48"/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W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</row>
    <row r="1102" spans="1:80" s="35" customFormat="1" x14ac:dyDescent="0.25">
      <c r="A1102" s="3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P1102" s="34"/>
      <c r="Q1102" s="34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  <c r="AJ1102" s="48"/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W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</row>
    <row r="1103" spans="1:80" s="35" customFormat="1" x14ac:dyDescent="0.25">
      <c r="A1103" s="3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P1103" s="34"/>
      <c r="Q1103" s="34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  <c r="AJ1103" s="48"/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W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</row>
    <row r="1104" spans="1:80" s="35" customFormat="1" x14ac:dyDescent="0.25">
      <c r="A1104" s="3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P1104" s="34"/>
      <c r="Q1104" s="34"/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  <c r="AJ1104" s="48"/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W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</row>
    <row r="1105" spans="1:80" s="35" customFormat="1" x14ac:dyDescent="0.25">
      <c r="A1105" s="3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P1105" s="34"/>
      <c r="Q1105" s="34"/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48"/>
      <c r="AF1105" s="48"/>
      <c r="AG1105" s="48"/>
      <c r="AH1105" s="48"/>
      <c r="AI1105" s="48"/>
      <c r="AJ1105" s="48"/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W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</row>
    <row r="1106" spans="1:80" s="35" customFormat="1" x14ac:dyDescent="0.25">
      <c r="A1106" s="3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P1106" s="34"/>
      <c r="Q1106" s="34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s="48"/>
      <c r="AE1106" s="48"/>
      <c r="AF1106" s="48"/>
      <c r="AG1106" s="48"/>
      <c r="AH1106" s="48"/>
      <c r="AI1106" s="48"/>
      <c r="AJ1106" s="48"/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</row>
    <row r="1107" spans="1:80" s="35" customFormat="1" x14ac:dyDescent="0.25">
      <c r="A1107" s="3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P1107" s="34"/>
      <c r="Q1107" s="34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48"/>
      <c r="AF1107" s="48"/>
      <c r="AG1107" s="48"/>
      <c r="AH1107" s="48"/>
      <c r="AI1107" s="48"/>
      <c r="AJ1107" s="48"/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</row>
    <row r="1108" spans="1:80" s="35" customFormat="1" x14ac:dyDescent="0.25">
      <c r="A1108" s="3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P1108" s="34"/>
      <c r="Q1108" s="34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s="48"/>
      <c r="AE1108" s="48"/>
      <c r="AF1108" s="48"/>
      <c r="AG1108" s="48"/>
      <c r="AH1108" s="48"/>
      <c r="AI1108" s="48"/>
      <c r="AJ1108" s="48"/>
      <c r="AK1108" s="48"/>
      <c r="AL1108" s="48"/>
      <c r="AM1108" s="48"/>
      <c r="AN1108" s="48"/>
      <c r="AO1108" s="48"/>
      <c r="AP1108" s="48"/>
      <c r="AQ1108" s="48"/>
      <c r="AR1108" s="48"/>
      <c r="AS1108" s="48"/>
      <c r="AT1108" s="48"/>
      <c r="AU1108" s="48"/>
      <c r="AV1108" s="48"/>
      <c r="AW1108" s="48"/>
      <c r="AX1108" s="48"/>
      <c r="AY1108" s="48"/>
      <c r="AZ1108" s="48"/>
      <c r="BA1108" s="48"/>
      <c r="BB1108" s="48"/>
      <c r="BC1108" s="48"/>
      <c r="BD1108" s="48"/>
      <c r="BE1108" s="48"/>
      <c r="BF1108" s="48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8"/>
      <c r="BS1108" s="48"/>
      <c r="BT1108" s="48"/>
      <c r="BU1108" s="48"/>
      <c r="BV1108" s="48"/>
      <c r="BW1108" s="48"/>
      <c r="BX1108" s="48"/>
      <c r="BY1108" s="48"/>
      <c r="BZ1108" s="48"/>
      <c r="CA1108" s="48"/>
      <c r="CB1108" s="48"/>
    </row>
    <row r="1109" spans="1:80" s="35" customFormat="1" x14ac:dyDescent="0.25">
      <c r="A1109" s="3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P1109" s="34"/>
      <c r="Q1109" s="34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48"/>
      <c r="AF1109" s="48"/>
      <c r="AG1109" s="48"/>
      <c r="AH1109" s="48"/>
      <c r="AI1109" s="48"/>
      <c r="AJ1109" s="48"/>
      <c r="AK1109" s="48"/>
      <c r="AL1109" s="48"/>
      <c r="AM1109" s="48"/>
      <c r="AN1109" s="48"/>
      <c r="AO1109" s="48"/>
      <c r="AP1109" s="48"/>
      <c r="AQ1109" s="48"/>
      <c r="AR1109" s="48"/>
      <c r="AS1109" s="48"/>
      <c r="AT1109" s="48"/>
      <c r="AU1109" s="48"/>
      <c r="AV1109" s="48"/>
      <c r="AW1109" s="48"/>
      <c r="AX1109" s="48"/>
      <c r="AY1109" s="48"/>
      <c r="AZ1109" s="48"/>
      <c r="BA1109" s="48"/>
      <c r="BB1109" s="48"/>
      <c r="BC1109" s="48"/>
      <c r="BD1109" s="48"/>
      <c r="BE1109" s="48"/>
      <c r="BF1109" s="48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8"/>
      <c r="BS1109" s="48"/>
      <c r="BT1109" s="48"/>
      <c r="BU1109" s="48"/>
      <c r="BV1109" s="48"/>
      <c r="BW1109" s="48"/>
      <c r="BX1109" s="48"/>
      <c r="BY1109" s="48"/>
      <c r="BZ1109" s="48"/>
      <c r="CA1109" s="48"/>
      <c r="CB1109" s="48"/>
    </row>
    <row r="1110" spans="1:80" s="35" customFormat="1" x14ac:dyDescent="0.25">
      <c r="A1110" s="3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P1110" s="34"/>
      <c r="Q1110" s="34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</row>
    <row r="1111" spans="1:80" s="35" customFormat="1" x14ac:dyDescent="0.25">
      <c r="A1111" s="3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P1111" s="34"/>
      <c r="Q1111" s="34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</row>
    <row r="1112" spans="1:80" s="35" customFormat="1" x14ac:dyDescent="0.25">
      <c r="A1112" s="3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P1112" s="34"/>
      <c r="Q1112" s="34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</row>
    <row r="1113" spans="1:80" s="35" customFormat="1" x14ac:dyDescent="0.25">
      <c r="A1113" s="3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P1113" s="34"/>
      <c r="Q1113" s="34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</row>
    <row r="1114" spans="1:80" s="35" customFormat="1" x14ac:dyDescent="0.25">
      <c r="A1114" s="3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P1114" s="34"/>
      <c r="Q1114" s="34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</row>
    <row r="1115" spans="1:80" s="35" customFormat="1" x14ac:dyDescent="0.25">
      <c r="A1115" s="3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P1115" s="34"/>
      <c r="Q1115" s="34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</row>
    <row r="1116" spans="1:80" s="35" customFormat="1" x14ac:dyDescent="0.25">
      <c r="A1116" s="3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P1116" s="34"/>
      <c r="Q1116" s="34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</row>
    <row r="1117" spans="1:80" s="35" customFormat="1" x14ac:dyDescent="0.25">
      <c r="A1117" s="3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P1117" s="34"/>
      <c r="Q1117" s="34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</row>
    <row r="1118" spans="1:80" s="35" customFormat="1" x14ac:dyDescent="0.25">
      <c r="A1118" s="3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P1118" s="34"/>
      <c r="Q1118" s="34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</row>
    <row r="1119" spans="1:80" s="35" customFormat="1" x14ac:dyDescent="0.25">
      <c r="A1119" s="3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P1119" s="34"/>
      <c r="Q1119" s="34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</row>
    <row r="1120" spans="1:80" s="35" customFormat="1" x14ac:dyDescent="0.25">
      <c r="A1120" s="3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P1120" s="34"/>
      <c r="Q1120" s="34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</row>
    <row r="1121" spans="1:80" s="35" customFormat="1" x14ac:dyDescent="0.25">
      <c r="A1121" s="3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P1121" s="34"/>
      <c r="Q1121" s="34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</row>
    <row r="1122" spans="1:80" s="35" customFormat="1" x14ac:dyDescent="0.25">
      <c r="A1122" s="3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P1122" s="34"/>
      <c r="Q1122" s="34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</row>
    <row r="1123" spans="1:80" s="35" customFormat="1" x14ac:dyDescent="0.25">
      <c r="A1123" s="3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P1123" s="34"/>
      <c r="Q1123" s="34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</row>
    <row r="1124" spans="1:80" s="35" customFormat="1" x14ac:dyDescent="0.25">
      <c r="A1124" s="3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P1124" s="34"/>
      <c r="Q1124" s="34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</row>
    <row r="1125" spans="1:80" s="35" customFormat="1" x14ac:dyDescent="0.25">
      <c r="A1125" s="3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P1125" s="34"/>
      <c r="Q1125" s="34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</row>
    <row r="1126" spans="1:80" s="35" customFormat="1" x14ac:dyDescent="0.25">
      <c r="A1126" s="33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P1126" s="34"/>
      <c r="Q1126" s="34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</row>
    <row r="1127" spans="1:80" s="35" customFormat="1" x14ac:dyDescent="0.25">
      <c r="A1127" s="33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P1127" s="34"/>
      <c r="Q1127" s="34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</row>
    <row r="1128" spans="1:80" s="35" customFormat="1" x14ac:dyDescent="0.25">
      <c r="A1128" s="3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P1128" s="34"/>
      <c r="Q1128" s="34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</row>
    <row r="1129" spans="1:80" s="35" customFormat="1" x14ac:dyDescent="0.25">
      <c r="A1129" s="3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P1129" s="34"/>
      <c r="Q1129" s="34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</row>
    <row r="1130" spans="1:80" s="35" customFormat="1" x14ac:dyDescent="0.25">
      <c r="A1130" s="33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P1130" s="34"/>
      <c r="Q1130" s="34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</row>
    <row r="1131" spans="1:80" s="35" customFormat="1" x14ac:dyDescent="0.25">
      <c r="A1131" s="33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P1131" s="34"/>
      <c r="Q1131" s="34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</row>
    <row r="1132" spans="1:80" s="35" customFormat="1" x14ac:dyDescent="0.25">
      <c r="A1132" s="33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P1132" s="34"/>
      <c r="Q1132" s="34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</row>
    <row r="1133" spans="1:80" s="35" customFormat="1" x14ac:dyDescent="0.25">
      <c r="A1133" s="33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P1133" s="34"/>
      <c r="Q1133" s="34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</row>
    <row r="1134" spans="1:80" s="35" customFormat="1" x14ac:dyDescent="0.25">
      <c r="A1134" s="33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P1134" s="34"/>
      <c r="Q1134" s="34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</row>
    <row r="1135" spans="1:80" s="35" customFormat="1" x14ac:dyDescent="0.25">
      <c r="A1135" s="33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P1135" s="34"/>
      <c r="Q1135" s="34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</row>
    <row r="1136" spans="1:80" s="35" customFormat="1" x14ac:dyDescent="0.25">
      <c r="A1136" s="33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P1136" s="34"/>
      <c r="Q1136" s="34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</row>
    <row r="1137" spans="1:80" s="35" customFormat="1" x14ac:dyDescent="0.25">
      <c r="A1137" s="33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P1137" s="34"/>
      <c r="Q1137" s="34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</row>
    <row r="1138" spans="1:80" s="35" customFormat="1" x14ac:dyDescent="0.25">
      <c r="A1138" s="33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P1138" s="34"/>
      <c r="Q1138" s="34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</row>
    <row r="1139" spans="1:80" s="35" customFormat="1" x14ac:dyDescent="0.25">
      <c r="A1139" s="33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P1139" s="34"/>
      <c r="Q1139" s="34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</row>
    <row r="1140" spans="1:80" s="35" customFormat="1" x14ac:dyDescent="0.25">
      <c r="A1140" s="33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P1140" s="34"/>
      <c r="Q1140" s="34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</row>
    <row r="1141" spans="1:80" s="35" customFormat="1" x14ac:dyDescent="0.25">
      <c r="A1141" s="33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P1141" s="34"/>
      <c r="Q1141" s="34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</row>
    <row r="1142" spans="1:80" s="35" customFormat="1" x14ac:dyDescent="0.25">
      <c r="A1142" s="33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P1142" s="34"/>
      <c r="Q1142" s="34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</row>
    <row r="1143" spans="1:80" s="35" customFormat="1" x14ac:dyDescent="0.25">
      <c r="A1143" s="33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P1143" s="34"/>
      <c r="Q1143" s="34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</row>
    <row r="1144" spans="1:80" s="35" customFormat="1" x14ac:dyDescent="0.25">
      <c r="A1144" s="33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P1144" s="34"/>
      <c r="Q1144" s="34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</row>
    <row r="1145" spans="1:80" s="35" customFormat="1" x14ac:dyDescent="0.25">
      <c r="A1145" s="33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P1145" s="34"/>
      <c r="Q1145" s="34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</row>
    <row r="1146" spans="1:80" s="35" customFormat="1" x14ac:dyDescent="0.25">
      <c r="A1146" s="33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P1146" s="34"/>
      <c r="Q1146" s="34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</row>
    <row r="1147" spans="1:80" s="35" customFormat="1" x14ac:dyDescent="0.25">
      <c r="A1147" s="33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P1147" s="34"/>
      <c r="Q1147" s="34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</row>
    <row r="1148" spans="1:80" s="35" customFormat="1" x14ac:dyDescent="0.25">
      <c r="A1148" s="33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P1148" s="34"/>
      <c r="Q1148" s="34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</row>
    <row r="1149" spans="1:80" s="35" customFormat="1" x14ac:dyDescent="0.25">
      <c r="A1149" s="33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P1149" s="34"/>
      <c r="Q1149" s="34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</row>
    <row r="1150" spans="1:80" s="35" customFormat="1" x14ac:dyDescent="0.25">
      <c r="A1150" s="33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P1150" s="34"/>
      <c r="Q1150" s="34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</row>
    <row r="1151" spans="1:80" s="35" customFormat="1" x14ac:dyDescent="0.25">
      <c r="A1151" s="33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P1151" s="34"/>
      <c r="Q1151" s="34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</row>
    <row r="1152" spans="1:80" s="35" customFormat="1" x14ac:dyDescent="0.25">
      <c r="A1152" s="33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P1152" s="34"/>
      <c r="Q1152" s="34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</row>
    <row r="1153" spans="1:80" s="35" customFormat="1" x14ac:dyDescent="0.25">
      <c r="A1153" s="33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P1153" s="34"/>
      <c r="Q1153" s="34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</row>
    <row r="1154" spans="1:80" s="35" customFormat="1" x14ac:dyDescent="0.25">
      <c r="A1154" s="33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P1154" s="34"/>
      <c r="Q1154" s="34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</row>
    <row r="1155" spans="1:80" s="35" customFormat="1" x14ac:dyDescent="0.25">
      <c r="A1155" s="33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P1155" s="34"/>
      <c r="Q1155" s="34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</row>
    <row r="1156" spans="1:80" s="35" customFormat="1" x14ac:dyDescent="0.25">
      <c r="A1156" s="33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P1156" s="34"/>
      <c r="Q1156" s="34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</row>
    <row r="1157" spans="1:80" s="35" customFormat="1" x14ac:dyDescent="0.25">
      <c r="A1157" s="33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P1157" s="34"/>
      <c r="Q1157" s="34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</row>
    <row r="1158" spans="1:80" s="35" customFormat="1" x14ac:dyDescent="0.25">
      <c r="A1158" s="33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P1158" s="34"/>
      <c r="Q1158" s="34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</row>
    <row r="1159" spans="1:80" s="35" customFormat="1" x14ac:dyDescent="0.25">
      <c r="A1159" s="33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P1159" s="34"/>
      <c r="Q1159" s="34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</row>
    <row r="1160" spans="1:80" s="35" customFormat="1" x14ac:dyDescent="0.25">
      <c r="A1160" s="33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P1160" s="34"/>
      <c r="Q1160" s="34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</row>
    <row r="1161" spans="1:80" s="35" customFormat="1" x14ac:dyDescent="0.25">
      <c r="A1161" s="33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P1161" s="34"/>
      <c r="Q1161" s="34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</row>
    <row r="1162" spans="1:80" s="35" customFormat="1" x14ac:dyDescent="0.25">
      <c r="A1162" s="33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P1162" s="34"/>
      <c r="Q1162" s="34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</row>
    <row r="1163" spans="1:80" s="35" customFormat="1" x14ac:dyDescent="0.25">
      <c r="A1163" s="33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P1163" s="34"/>
      <c r="Q1163" s="34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</row>
    <row r="1164" spans="1:80" s="35" customFormat="1" x14ac:dyDescent="0.25">
      <c r="A1164" s="33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P1164" s="34"/>
      <c r="Q1164" s="34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</row>
    <row r="1165" spans="1:80" s="35" customFormat="1" x14ac:dyDescent="0.25">
      <c r="A1165" s="33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P1165" s="34"/>
      <c r="Q1165" s="34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</row>
    <row r="1166" spans="1:80" s="35" customFormat="1" x14ac:dyDescent="0.25">
      <c r="A1166" s="33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P1166" s="34"/>
      <c r="Q1166" s="34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</row>
    <row r="1167" spans="1:80" s="35" customFormat="1" x14ac:dyDescent="0.25">
      <c r="A1167" s="33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P1167" s="34"/>
      <c r="Q1167" s="34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</row>
    <row r="1168" spans="1:80" s="35" customFormat="1" x14ac:dyDescent="0.25">
      <c r="A1168" s="33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P1168" s="34"/>
      <c r="Q1168" s="34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</row>
    <row r="1169" spans="1:80" s="35" customFormat="1" x14ac:dyDescent="0.25">
      <c r="A1169" s="33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P1169" s="34"/>
      <c r="Q1169" s="34"/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</row>
    <row r="1170" spans="1:80" s="35" customFormat="1" x14ac:dyDescent="0.25">
      <c r="A1170" s="33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P1170" s="34"/>
      <c r="Q1170" s="34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</row>
    <row r="1171" spans="1:80" s="35" customFormat="1" x14ac:dyDescent="0.25">
      <c r="A1171" s="33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P1171" s="34"/>
      <c r="Q1171" s="34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</row>
    <row r="1172" spans="1:80" s="35" customFormat="1" x14ac:dyDescent="0.25">
      <c r="A1172" s="33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P1172" s="34"/>
      <c r="Q1172" s="34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</row>
    <row r="1173" spans="1:80" s="35" customFormat="1" x14ac:dyDescent="0.25">
      <c r="A1173" s="33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P1173" s="34"/>
      <c r="Q1173" s="34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</row>
    <row r="1174" spans="1:80" s="35" customFormat="1" x14ac:dyDescent="0.25">
      <c r="A1174" s="33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P1174" s="34"/>
      <c r="Q1174" s="34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</row>
    <row r="1175" spans="1:80" s="35" customFormat="1" x14ac:dyDescent="0.25">
      <c r="A1175" s="33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P1175" s="34"/>
      <c r="Q1175" s="34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</row>
    <row r="1176" spans="1:80" s="35" customFormat="1" x14ac:dyDescent="0.25">
      <c r="A1176" s="33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P1176" s="34"/>
      <c r="Q1176" s="34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</row>
    <row r="1177" spans="1:80" s="35" customFormat="1" x14ac:dyDescent="0.25">
      <c r="A1177" s="33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P1177" s="34"/>
      <c r="Q1177" s="34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</row>
    <row r="1178" spans="1:80" s="35" customFormat="1" x14ac:dyDescent="0.25">
      <c r="A1178" s="33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P1178" s="34"/>
      <c r="Q1178" s="34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</row>
    <row r="1179" spans="1:80" s="35" customFormat="1" x14ac:dyDescent="0.25">
      <c r="A1179" s="33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P1179" s="34"/>
      <c r="Q1179" s="34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</row>
    <row r="1180" spans="1:80" s="35" customFormat="1" x14ac:dyDescent="0.25">
      <c r="A1180" s="33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P1180" s="34"/>
      <c r="Q1180" s="34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</row>
    <row r="1181" spans="1:80" s="35" customFormat="1" x14ac:dyDescent="0.25">
      <c r="A1181" s="33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P1181" s="34"/>
      <c r="Q1181" s="34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</row>
    <row r="1182" spans="1:80" s="35" customFormat="1" x14ac:dyDescent="0.25">
      <c r="A1182" s="33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P1182" s="34"/>
      <c r="Q1182" s="34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</row>
    <row r="1183" spans="1:80" s="35" customFormat="1" x14ac:dyDescent="0.25">
      <c r="A1183" s="33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P1183" s="34"/>
      <c r="Q1183" s="34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</row>
    <row r="1184" spans="1:80" s="35" customFormat="1" x14ac:dyDescent="0.25">
      <c r="A1184" s="33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P1184" s="34"/>
      <c r="Q1184" s="34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</row>
    <row r="1185" spans="1:80" s="35" customFormat="1" x14ac:dyDescent="0.25">
      <c r="A1185" s="33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P1185" s="34"/>
      <c r="Q1185" s="34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</row>
    <row r="1186" spans="1:80" s="35" customFormat="1" x14ac:dyDescent="0.25">
      <c r="A1186" s="33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P1186" s="34"/>
      <c r="Q1186" s="34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</row>
    <row r="1187" spans="1:80" s="35" customFormat="1" x14ac:dyDescent="0.25">
      <c r="A1187" s="33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P1187" s="34"/>
      <c r="Q1187" s="34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</row>
    <row r="1188" spans="1:80" s="35" customFormat="1" x14ac:dyDescent="0.25">
      <c r="A1188" s="33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P1188" s="34"/>
      <c r="Q1188" s="34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</row>
    <row r="1189" spans="1:80" s="35" customFormat="1" x14ac:dyDescent="0.25">
      <c r="A1189" s="33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P1189" s="34"/>
      <c r="Q1189" s="34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</row>
    <row r="1190" spans="1:80" s="35" customFormat="1" x14ac:dyDescent="0.25">
      <c r="A1190" s="33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P1190" s="34"/>
      <c r="Q1190" s="34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</row>
    <row r="1191" spans="1:80" s="35" customFormat="1" x14ac:dyDescent="0.25">
      <c r="A1191" s="33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P1191" s="34"/>
      <c r="Q1191" s="34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</row>
    <row r="1192" spans="1:80" s="35" customFormat="1" x14ac:dyDescent="0.25">
      <c r="A1192" s="33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P1192" s="34"/>
      <c r="Q1192" s="34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</row>
    <row r="1193" spans="1:80" s="35" customFormat="1" x14ac:dyDescent="0.25">
      <c r="A1193" s="33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P1193" s="34"/>
      <c r="Q1193" s="34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</row>
    <row r="1194" spans="1:80" s="35" customFormat="1" x14ac:dyDescent="0.25">
      <c r="A1194" s="33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P1194" s="34"/>
      <c r="Q1194" s="34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</row>
    <row r="1195" spans="1:80" s="35" customFormat="1" x14ac:dyDescent="0.25">
      <c r="A1195" s="33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P1195" s="34"/>
      <c r="Q1195" s="34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48"/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</row>
    <row r="1196" spans="1:80" s="35" customFormat="1" x14ac:dyDescent="0.25">
      <c r="A1196" s="33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P1196" s="34"/>
      <c r="Q1196" s="34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48"/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</row>
    <row r="1197" spans="1:80" s="35" customFormat="1" x14ac:dyDescent="0.25">
      <c r="A1197" s="33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P1197" s="34"/>
      <c r="Q1197" s="34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48"/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</row>
    <row r="1198" spans="1:80" s="35" customFormat="1" x14ac:dyDescent="0.25">
      <c r="A1198" s="33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P1198" s="34"/>
      <c r="Q1198" s="34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</row>
    <row r="1199" spans="1:80" s="35" customFormat="1" x14ac:dyDescent="0.25">
      <c r="A1199" s="33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P1199" s="34"/>
      <c r="Q1199" s="34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</row>
    <row r="1200" spans="1:80" s="35" customFormat="1" x14ac:dyDescent="0.25">
      <c r="A1200" s="33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P1200" s="34"/>
      <c r="Q1200" s="34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</row>
    <row r="1201" spans="1:80" s="35" customFormat="1" x14ac:dyDescent="0.25">
      <c r="A1201" s="33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P1201" s="34"/>
      <c r="Q1201" s="34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</row>
    <row r="1202" spans="1:80" s="35" customFormat="1" x14ac:dyDescent="0.25">
      <c r="A1202" s="33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P1202" s="34"/>
      <c r="Q1202" s="34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</row>
    <row r="1203" spans="1:80" s="35" customFormat="1" x14ac:dyDescent="0.25">
      <c r="A1203" s="33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P1203" s="34"/>
      <c r="Q1203" s="34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</row>
    <row r="1204" spans="1:80" s="35" customFormat="1" x14ac:dyDescent="0.25">
      <c r="A1204" s="33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P1204" s="34"/>
      <c r="Q1204" s="34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</row>
    <row r="1205" spans="1:80" s="35" customFormat="1" x14ac:dyDescent="0.25">
      <c r="A1205" s="33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P1205" s="34"/>
      <c r="Q1205" s="34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</row>
    <row r="1206" spans="1:80" s="35" customFormat="1" x14ac:dyDescent="0.25">
      <c r="A1206" s="33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P1206" s="34"/>
      <c r="Q1206" s="34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</row>
    <row r="1207" spans="1:80" s="35" customFormat="1" x14ac:dyDescent="0.25">
      <c r="A1207" s="33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P1207" s="34"/>
      <c r="Q1207" s="34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</row>
    <row r="1208" spans="1:80" s="35" customFormat="1" x14ac:dyDescent="0.25">
      <c r="A1208" s="33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P1208" s="34"/>
      <c r="Q1208" s="34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</row>
    <row r="1209" spans="1:80" s="35" customFormat="1" x14ac:dyDescent="0.25">
      <c r="A1209" s="33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P1209" s="34"/>
      <c r="Q1209" s="34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</row>
    <row r="1210" spans="1:80" s="35" customFormat="1" x14ac:dyDescent="0.25">
      <c r="A1210" s="33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P1210" s="34"/>
      <c r="Q1210" s="34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</row>
    <row r="1211" spans="1:80" s="35" customFormat="1" x14ac:dyDescent="0.25">
      <c r="A1211" s="33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P1211" s="34"/>
      <c r="Q1211" s="34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</row>
    <row r="1212" spans="1:80" s="35" customFormat="1" x14ac:dyDescent="0.25">
      <c r="A1212" s="33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P1212" s="34"/>
      <c r="Q1212" s="34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</row>
    <row r="1213" spans="1:80" s="35" customFormat="1" x14ac:dyDescent="0.25">
      <c r="A1213" s="33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P1213" s="34"/>
      <c r="Q1213" s="34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</row>
    <row r="1214" spans="1:80" s="35" customFormat="1" x14ac:dyDescent="0.25">
      <c r="A1214" s="33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P1214" s="34"/>
      <c r="Q1214" s="34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</row>
    <row r="1215" spans="1:80" s="35" customFormat="1" x14ac:dyDescent="0.25">
      <c r="A1215" s="33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P1215" s="34"/>
      <c r="Q1215" s="34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</row>
    <row r="1216" spans="1:80" s="35" customFormat="1" x14ac:dyDescent="0.25">
      <c r="A1216" s="33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P1216" s="34"/>
      <c r="Q1216" s="34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</row>
    <row r="1217" spans="1:80" s="35" customFormat="1" x14ac:dyDescent="0.25">
      <c r="A1217" s="33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P1217" s="34"/>
      <c r="Q1217" s="34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</row>
    <row r="1218" spans="1:80" s="35" customFormat="1" x14ac:dyDescent="0.25">
      <c r="A1218" s="33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P1218" s="34"/>
      <c r="Q1218" s="34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</row>
    <row r="1219" spans="1:80" s="35" customFormat="1" x14ac:dyDescent="0.25">
      <c r="A1219" s="33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P1219" s="34"/>
      <c r="Q1219" s="34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</row>
    <row r="1220" spans="1:80" s="35" customFormat="1" x14ac:dyDescent="0.25">
      <c r="A1220" s="33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P1220" s="34"/>
      <c r="Q1220" s="34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</row>
    <row r="1221" spans="1:80" s="35" customFormat="1" x14ac:dyDescent="0.25">
      <c r="A1221" s="33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P1221" s="34"/>
      <c r="Q1221" s="34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48"/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</row>
    <row r="1222" spans="1:80" s="35" customFormat="1" x14ac:dyDescent="0.25">
      <c r="A1222" s="33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P1222" s="34"/>
      <c r="Q1222" s="34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48"/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</row>
    <row r="1223" spans="1:80" s="35" customFormat="1" x14ac:dyDescent="0.25">
      <c r="A1223" s="33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P1223" s="34"/>
      <c r="Q1223" s="34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</row>
    <row r="1224" spans="1:80" s="35" customFormat="1" x14ac:dyDescent="0.25">
      <c r="A1224" s="33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P1224" s="34"/>
      <c r="Q1224" s="34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48"/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</row>
    <row r="1225" spans="1:80" s="35" customFormat="1" x14ac:dyDescent="0.25">
      <c r="A1225" s="33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P1225" s="34"/>
      <c r="Q1225" s="34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48"/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</row>
    <row r="1226" spans="1:80" s="35" customFormat="1" x14ac:dyDescent="0.25">
      <c r="A1226" s="33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P1226" s="34"/>
      <c r="Q1226" s="34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</row>
    <row r="1227" spans="1:80" s="35" customFormat="1" x14ac:dyDescent="0.25">
      <c r="A1227" s="33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P1227" s="34"/>
      <c r="Q1227" s="34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48"/>
      <c r="AF1227" s="48"/>
      <c r="AG1227" s="48"/>
      <c r="AH1227" s="48"/>
      <c r="AI1227" s="48"/>
      <c r="AJ1227" s="48"/>
      <c r="AK1227" s="48"/>
      <c r="AL1227" s="48"/>
      <c r="AM1227" s="48"/>
      <c r="AN1227" s="48"/>
      <c r="AO1227" s="48"/>
      <c r="AP1227" s="48"/>
      <c r="AQ1227" s="48"/>
      <c r="AR1227" s="48"/>
      <c r="AS1227" s="48"/>
      <c r="AT1227" s="48"/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</row>
    <row r="1228" spans="1:80" s="35" customFormat="1" x14ac:dyDescent="0.25">
      <c r="A1228" s="33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P1228" s="34"/>
      <c r="Q1228" s="34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</row>
    <row r="1229" spans="1:80" s="35" customFormat="1" x14ac:dyDescent="0.25">
      <c r="A1229" s="33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P1229" s="34"/>
      <c r="Q1229" s="34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</row>
    <row r="1230" spans="1:80" s="35" customFormat="1" x14ac:dyDescent="0.25">
      <c r="A1230" s="33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P1230" s="34"/>
      <c r="Q1230" s="34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</row>
    <row r="1231" spans="1:80" s="35" customFormat="1" x14ac:dyDescent="0.25">
      <c r="A1231" s="33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P1231" s="34"/>
      <c r="Q1231" s="34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</row>
    <row r="1232" spans="1:80" s="35" customFormat="1" x14ac:dyDescent="0.25">
      <c r="A1232" s="33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P1232" s="34"/>
      <c r="Q1232" s="34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</row>
    <row r="1233" spans="1:80" s="35" customFormat="1" x14ac:dyDescent="0.25">
      <c r="A1233" s="33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P1233" s="34"/>
      <c r="Q1233" s="34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</row>
    <row r="1234" spans="1:80" s="35" customFormat="1" x14ac:dyDescent="0.25">
      <c r="A1234" s="33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P1234" s="34"/>
      <c r="Q1234" s="34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</row>
    <row r="1235" spans="1:80" s="35" customFormat="1" x14ac:dyDescent="0.25">
      <c r="A1235" s="33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P1235" s="34"/>
      <c r="Q1235" s="34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</row>
    <row r="1236" spans="1:80" s="35" customFormat="1" x14ac:dyDescent="0.25">
      <c r="A1236" s="33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P1236" s="34"/>
      <c r="Q1236" s="34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</row>
    <row r="1237" spans="1:80" s="35" customFormat="1" x14ac:dyDescent="0.25">
      <c r="A1237" s="33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P1237" s="34"/>
      <c r="Q1237" s="34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</row>
    <row r="1238" spans="1:80" s="35" customFormat="1" x14ac:dyDescent="0.25">
      <c r="A1238" s="33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P1238" s="34"/>
      <c r="Q1238" s="34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</row>
    <row r="1239" spans="1:80" s="35" customFormat="1" x14ac:dyDescent="0.25">
      <c r="A1239" s="33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P1239" s="34"/>
      <c r="Q1239" s="34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48"/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</row>
    <row r="1240" spans="1:80" s="35" customFormat="1" x14ac:dyDescent="0.25">
      <c r="A1240" s="33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P1240" s="34"/>
      <c r="Q1240" s="34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</row>
    <row r="1241" spans="1:80" s="35" customFormat="1" x14ac:dyDescent="0.25">
      <c r="A1241" s="33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P1241" s="34"/>
      <c r="Q1241" s="34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48"/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</row>
    <row r="1242" spans="1:80" s="35" customFormat="1" x14ac:dyDescent="0.25">
      <c r="A1242" s="33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P1242" s="34"/>
      <c r="Q1242" s="34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</row>
    <row r="1243" spans="1:80" s="35" customFormat="1" x14ac:dyDescent="0.25">
      <c r="A1243" s="33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P1243" s="34"/>
      <c r="Q1243" s="34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</row>
    <row r="1244" spans="1:80" s="35" customFormat="1" x14ac:dyDescent="0.25">
      <c r="A1244" s="33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P1244" s="34"/>
      <c r="Q1244" s="34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48"/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</row>
    <row r="1245" spans="1:80" s="35" customFormat="1" x14ac:dyDescent="0.25">
      <c r="A1245" s="33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P1245" s="34"/>
      <c r="Q1245" s="34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</row>
    <row r="1246" spans="1:80" s="35" customFormat="1" x14ac:dyDescent="0.25">
      <c r="A1246" s="33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P1246" s="34"/>
      <c r="Q1246" s="34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</row>
    <row r="1247" spans="1:80" s="35" customFormat="1" x14ac:dyDescent="0.25">
      <c r="A1247" s="33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P1247" s="34"/>
      <c r="Q1247" s="34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</row>
    <row r="1248" spans="1:80" s="35" customFormat="1" x14ac:dyDescent="0.25">
      <c r="A1248" s="33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P1248" s="34"/>
      <c r="Q1248" s="34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</row>
    <row r="1249" spans="1:80" s="35" customFormat="1" x14ac:dyDescent="0.25">
      <c r="A1249" s="33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P1249" s="34"/>
      <c r="Q1249" s="34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</row>
    <row r="1250" spans="1:80" s="35" customFormat="1" x14ac:dyDescent="0.25">
      <c r="A1250" s="33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P1250" s="34"/>
      <c r="Q1250" s="34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</row>
    <row r="1251" spans="1:80" s="35" customFormat="1" x14ac:dyDescent="0.25">
      <c r="A1251" s="33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P1251" s="34"/>
      <c r="Q1251" s="34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</row>
    <row r="1252" spans="1:80" s="35" customFormat="1" x14ac:dyDescent="0.25">
      <c r="A1252" s="33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P1252" s="34"/>
      <c r="Q1252" s="34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48"/>
      <c r="AK1252" s="48"/>
      <c r="AL1252" s="48"/>
      <c r="AM1252" s="48"/>
      <c r="AN1252" s="48"/>
      <c r="AO1252" s="48"/>
      <c r="AP1252" s="48"/>
      <c r="AQ1252" s="48"/>
      <c r="AR1252" s="48"/>
      <c r="AS1252" s="48"/>
      <c r="AT1252" s="48"/>
      <c r="AU1252" s="48"/>
      <c r="AV1252" s="48"/>
      <c r="AW1252" s="48"/>
      <c r="AX1252" s="48"/>
      <c r="AY1252" s="48"/>
      <c r="AZ1252" s="48"/>
      <c r="BA1252" s="48"/>
      <c r="BB1252" s="48"/>
      <c r="BC1252" s="48"/>
      <c r="BD1252" s="48"/>
      <c r="BE1252" s="48"/>
      <c r="BF1252" s="48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8"/>
      <c r="BS1252" s="48"/>
      <c r="BT1252" s="48"/>
      <c r="BU1252" s="48"/>
      <c r="BV1252" s="48"/>
      <c r="BW1252" s="48"/>
      <c r="BX1252" s="48"/>
      <c r="BY1252" s="48"/>
      <c r="BZ1252" s="48"/>
      <c r="CA1252" s="48"/>
      <c r="CB1252" s="48"/>
    </row>
    <row r="1253" spans="1:80" s="35" customFormat="1" x14ac:dyDescent="0.25">
      <c r="A1253" s="33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P1253" s="34"/>
      <c r="Q1253" s="34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</row>
    <row r="1254" spans="1:80" s="35" customFormat="1" x14ac:dyDescent="0.25">
      <c r="A1254" s="33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P1254" s="34"/>
      <c r="Q1254" s="34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48"/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</row>
    <row r="1255" spans="1:80" s="35" customFormat="1" x14ac:dyDescent="0.25">
      <c r="A1255" s="33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P1255" s="34"/>
      <c r="Q1255" s="34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48"/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</row>
    <row r="1256" spans="1:80" s="35" customFormat="1" x14ac:dyDescent="0.25">
      <c r="A1256" s="33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P1256" s="34"/>
      <c r="Q1256" s="34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48"/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</row>
    <row r="1257" spans="1:80" s="35" customFormat="1" x14ac:dyDescent="0.25">
      <c r="A1257" s="33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P1257" s="34"/>
      <c r="Q1257" s="34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</row>
    <row r="1258" spans="1:80" s="35" customFormat="1" x14ac:dyDescent="0.25">
      <c r="A1258" s="33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P1258" s="34"/>
      <c r="Q1258" s="34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48"/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</row>
    <row r="1259" spans="1:80" s="35" customFormat="1" x14ac:dyDescent="0.25">
      <c r="A1259" s="33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P1259" s="34"/>
      <c r="Q1259" s="34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48"/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</row>
    <row r="1260" spans="1:80" s="35" customFormat="1" x14ac:dyDescent="0.25">
      <c r="A1260" s="33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P1260" s="34"/>
      <c r="Q1260" s="34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48"/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</row>
    <row r="1261" spans="1:80" s="35" customFormat="1" x14ac:dyDescent="0.25">
      <c r="A1261" s="33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P1261" s="34"/>
      <c r="Q1261" s="34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</row>
    <row r="1262" spans="1:80" s="35" customFormat="1" x14ac:dyDescent="0.25">
      <c r="A1262" s="33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P1262" s="34"/>
      <c r="Q1262" s="34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48"/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</row>
    <row r="1263" spans="1:80" s="35" customFormat="1" x14ac:dyDescent="0.25">
      <c r="A1263" s="33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P1263" s="34"/>
      <c r="Q1263" s="34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48"/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</row>
    <row r="1264" spans="1:80" s="35" customFormat="1" x14ac:dyDescent="0.25">
      <c r="A1264" s="33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P1264" s="34"/>
      <c r="Q1264" s="34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48"/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</row>
    <row r="1265" spans="1:80" s="35" customFormat="1" x14ac:dyDescent="0.25">
      <c r="A1265" s="33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P1265" s="34"/>
      <c r="Q1265" s="34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48"/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</row>
    <row r="1266" spans="1:80" s="35" customFormat="1" x14ac:dyDescent="0.25">
      <c r="A1266" s="33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P1266" s="34"/>
      <c r="Q1266" s="34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</row>
    <row r="1267" spans="1:80" s="35" customFormat="1" x14ac:dyDescent="0.25">
      <c r="A1267" s="33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P1267" s="34"/>
      <c r="Q1267" s="34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48"/>
      <c r="AF1267" s="48"/>
      <c r="AG1267" s="48"/>
      <c r="AH1267" s="48"/>
      <c r="AI1267" s="48"/>
      <c r="AJ1267" s="48"/>
      <c r="AK1267" s="48"/>
      <c r="AL1267" s="48"/>
      <c r="AM1267" s="48"/>
      <c r="AN1267" s="48"/>
      <c r="AO1267" s="48"/>
      <c r="AP1267" s="48"/>
      <c r="AQ1267" s="48"/>
      <c r="AR1267" s="48"/>
      <c r="AS1267" s="48"/>
      <c r="AT1267" s="48"/>
      <c r="AU1267" s="48"/>
      <c r="AV1267" s="48"/>
      <c r="AW1267" s="48"/>
      <c r="AX1267" s="48"/>
      <c r="AY1267" s="48"/>
      <c r="AZ1267" s="48"/>
      <c r="BA1267" s="48"/>
      <c r="BB1267" s="48"/>
      <c r="BC1267" s="48"/>
      <c r="BD1267" s="48"/>
      <c r="BE1267" s="48"/>
      <c r="BF1267" s="48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8"/>
      <c r="BS1267" s="48"/>
      <c r="BT1267" s="48"/>
      <c r="BU1267" s="48"/>
      <c r="BV1267" s="48"/>
      <c r="BW1267" s="48"/>
      <c r="BX1267" s="48"/>
      <c r="BY1267" s="48"/>
      <c r="BZ1267" s="48"/>
      <c r="CA1267" s="48"/>
      <c r="CB1267" s="48"/>
    </row>
    <row r="1268" spans="1:80" s="35" customFormat="1" x14ac:dyDescent="0.25">
      <c r="A1268" s="33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P1268" s="34"/>
      <c r="Q1268" s="34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48"/>
      <c r="AF1268" s="48"/>
      <c r="AG1268" s="48"/>
      <c r="AH1268" s="48"/>
      <c r="AI1268" s="48"/>
      <c r="AJ1268" s="48"/>
      <c r="AK1268" s="48"/>
      <c r="AL1268" s="48"/>
      <c r="AM1268" s="48"/>
      <c r="AN1268" s="48"/>
      <c r="AO1268" s="48"/>
      <c r="AP1268" s="48"/>
      <c r="AQ1268" s="48"/>
      <c r="AR1268" s="48"/>
      <c r="AS1268" s="48"/>
      <c r="AT1268" s="48"/>
      <c r="AU1268" s="48"/>
      <c r="AV1268" s="48"/>
      <c r="AW1268" s="48"/>
      <c r="AX1268" s="48"/>
      <c r="AY1268" s="48"/>
      <c r="AZ1268" s="48"/>
      <c r="BA1268" s="48"/>
      <c r="BB1268" s="48"/>
      <c r="BC1268" s="48"/>
      <c r="BD1268" s="48"/>
      <c r="BE1268" s="48"/>
      <c r="BF1268" s="48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8"/>
      <c r="BS1268" s="48"/>
      <c r="BT1268" s="48"/>
      <c r="BU1268" s="48"/>
      <c r="BV1268" s="48"/>
      <c r="BW1268" s="48"/>
      <c r="BX1268" s="48"/>
      <c r="BY1268" s="48"/>
      <c r="BZ1268" s="48"/>
      <c r="CA1268" s="48"/>
      <c r="CB1268" s="48"/>
    </row>
    <row r="1269" spans="1:80" s="35" customFormat="1" x14ac:dyDescent="0.25">
      <c r="A1269" s="33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P1269" s="34"/>
      <c r="Q1269" s="34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48"/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</row>
    <row r="1270" spans="1:80" s="35" customFormat="1" x14ac:dyDescent="0.25">
      <c r="A1270" s="33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P1270" s="34"/>
      <c r="Q1270" s="34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</row>
    <row r="1271" spans="1:80" s="35" customFormat="1" x14ac:dyDescent="0.25">
      <c r="A1271" s="33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P1271" s="34"/>
      <c r="Q1271" s="34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</row>
    <row r="1272" spans="1:80" s="35" customFormat="1" x14ac:dyDescent="0.25">
      <c r="A1272" s="33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P1272" s="34"/>
      <c r="Q1272" s="34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</row>
    <row r="1273" spans="1:80" s="35" customFormat="1" x14ac:dyDescent="0.25">
      <c r="A1273" s="33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P1273" s="34"/>
      <c r="Q1273" s="34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</row>
    <row r="1274" spans="1:80" s="35" customFormat="1" x14ac:dyDescent="0.25">
      <c r="A1274" s="33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P1274" s="34"/>
      <c r="Q1274" s="34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</row>
    <row r="1275" spans="1:80" s="35" customFormat="1" x14ac:dyDescent="0.25">
      <c r="A1275" s="33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P1275" s="34"/>
      <c r="Q1275" s="34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48"/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</row>
    <row r="1276" spans="1:80" s="35" customFormat="1" x14ac:dyDescent="0.25">
      <c r="A1276" s="33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P1276" s="34"/>
      <c r="Q1276" s="34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</row>
    <row r="1277" spans="1:80" s="35" customFormat="1" x14ac:dyDescent="0.25">
      <c r="A1277" s="33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P1277" s="34"/>
      <c r="Q1277" s="34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48"/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</row>
    <row r="1278" spans="1:80" s="35" customFormat="1" x14ac:dyDescent="0.25">
      <c r="A1278" s="33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P1278" s="34"/>
      <c r="Q1278" s="34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</row>
    <row r="1279" spans="1:80" s="35" customFormat="1" x14ac:dyDescent="0.25">
      <c r="A1279" s="33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P1279" s="34"/>
      <c r="Q1279" s="34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</row>
    <row r="1280" spans="1:80" s="35" customFormat="1" x14ac:dyDescent="0.25">
      <c r="A1280" s="33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P1280" s="34"/>
      <c r="Q1280" s="34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</row>
    <row r="1281" spans="1:80" s="35" customFormat="1" x14ac:dyDescent="0.25">
      <c r="A1281" s="33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P1281" s="34"/>
      <c r="Q1281" s="34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</row>
    <row r="1282" spans="1:80" s="35" customFormat="1" x14ac:dyDescent="0.25">
      <c r="A1282" s="33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P1282" s="34"/>
      <c r="Q1282" s="34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48"/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</row>
    <row r="1283" spans="1:80" s="35" customFormat="1" x14ac:dyDescent="0.25">
      <c r="A1283" s="33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P1283" s="34"/>
      <c r="Q1283" s="34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48"/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</row>
    <row r="1284" spans="1:80" s="35" customFormat="1" x14ac:dyDescent="0.25">
      <c r="A1284" s="33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P1284" s="34"/>
      <c r="Q1284" s="34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48"/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</row>
    <row r="1285" spans="1:80" s="35" customFormat="1" x14ac:dyDescent="0.25">
      <c r="A1285" s="33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P1285" s="34"/>
      <c r="Q1285" s="34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48"/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</row>
    <row r="1286" spans="1:80" s="35" customFormat="1" x14ac:dyDescent="0.25">
      <c r="A1286" s="33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P1286" s="34"/>
      <c r="Q1286" s="34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</row>
    <row r="1287" spans="1:80" s="35" customFormat="1" x14ac:dyDescent="0.25">
      <c r="A1287" s="33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P1287" s="34"/>
      <c r="Q1287" s="34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</row>
    <row r="1288" spans="1:80" s="35" customFormat="1" x14ac:dyDescent="0.25">
      <c r="A1288" s="33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P1288" s="34"/>
      <c r="Q1288" s="34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</row>
    <row r="1289" spans="1:80" s="35" customFormat="1" x14ac:dyDescent="0.25">
      <c r="A1289" s="33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P1289" s="34"/>
      <c r="Q1289" s="34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</row>
    <row r="1290" spans="1:80" s="35" customFormat="1" x14ac:dyDescent="0.25">
      <c r="A1290" s="33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P1290" s="34"/>
      <c r="Q1290" s="34"/>
      <c r="R1290" s="48"/>
      <c r="S1290" s="48"/>
      <c r="T1290" s="48"/>
      <c r="U1290" s="48"/>
      <c r="V1290" s="48"/>
      <c r="W1290" s="48"/>
      <c r="X1290" s="48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48"/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</row>
    <row r="1291" spans="1:80" s="35" customFormat="1" x14ac:dyDescent="0.25">
      <c r="A1291" s="33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P1291" s="34"/>
      <c r="Q1291" s="34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48"/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</row>
    <row r="1292" spans="1:80" s="35" customFormat="1" x14ac:dyDescent="0.25">
      <c r="A1292" s="33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P1292" s="34"/>
      <c r="Q1292" s="34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48"/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</row>
    <row r="1293" spans="1:80" s="35" customFormat="1" x14ac:dyDescent="0.25">
      <c r="A1293" s="33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P1293" s="34"/>
      <c r="Q1293" s="34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48"/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</row>
    <row r="1294" spans="1:80" s="35" customFormat="1" x14ac:dyDescent="0.25">
      <c r="A1294" s="33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P1294" s="34"/>
      <c r="Q1294" s="34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</row>
    <row r="1295" spans="1:80" s="35" customFormat="1" x14ac:dyDescent="0.25">
      <c r="A1295" s="33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P1295" s="34"/>
      <c r="Q1295" s="34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</row>
    <row r="1296" spans="1:80" s="35" customFormat="1" x14ac:dyDescent="0.25">
      <c r="A1296" s="33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P1296" s="34"/>
      <c r="Q1296" s="34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</row>
    <row r="1297" spans="1:80" s="35" customFormat="1" x14ac:dyDescent="0.25">
      <c r="A1297" s="33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P1297" s="34"/>
      <c r="Q1297" s="34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</row>
    <row r="1298" spans="1:80" s="35" customFormat="1" x14ac:dyDescent="0.25">
      <c r="A1298" s="33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P1298" s="34"/>
      <c r="Q1298" s="34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</row>
    <row r="1299" spans="1:80" s="35" customFormat="1" x14ac:dyDescent="0.25">
      <c r="A1299" s="33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P1299" s="34"/>
      <c r="Q1299" s="34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</row>
    <row r="1300" spans="1:80" s="35" customFormat="1" x14ac:dyDescent="0.25">
      <c r="A1300" s="33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P1300" s="34"/>
      <c r="Q1300" s="34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</row>
    <row r="1301" spans="1:80" s="35" customFormat="1" x14ac:dyDescent="0.25">
      <c r="A1301" s="33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P1301" s="34"/>
      <c r="Q1301" s="34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</row>
    <row r="1302" spans="1:80" s="35" customFormat="1" x14ac:dyDescent="0.25">
      <c r="A1302" s="33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P1302" s="34"/>
      <c r="Q1302" s="34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</row>
    <row r="1303" spans="1:80" s="35" customFormat="1" x14ac:dyDescent="0.25">
      <c r="A1303" s="33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P1303" s="34"/>
      <c r="Q1303" s="34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</row>
    <row r="1304" spans="1:80" s="35" customFormat="1" x14ac:dyDescent="0.25">
      <c r="A1304" s="33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P1304" s="34"/>
      <c r="Q1304" s="34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</row>
    <row r="1305" spans="1:80" s="35" customFormat="1" x14ac:dyDescent="0.25">
      <c r="A1305" s="33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P1305" s="34"/>
      <c r="Q1305" s="34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</row>
    <row r="1306" spans="1:80" s="35" customFormat="1" x14ac:dyDescent="0.25">
      <c r="A1306" s="33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P1306" s="34"/>
      <c r="Q1306" s="34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</row>
    <row r="1307" spans="1:80" s="35" customFormat="1" x14ac:dyDescent="0.25">
      <c r="A1307" s="33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P1307" s="34"/>
      <c r="Q1307" s="34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</row>
    <row r="1308" spans="1:80" s="35" customFormat="1" x14ac:dyDescent="0.25">
      <c r="A1308" s="33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P1308" s="34"/>
      <c r="Q1308" s="34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</row>
    <row r="1309" spans="1:80" s="35" customFormat="1" x14ac:dyDescent="0.25">
      <c r="A1309" s="33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P1309" s="34"/>
      <c r="Q1309" s="34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48"/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</row>
    <row r="1310" spans="1:80" s="35" customFormat="1" x14ac:dyDescent="0.25">
      <c r="A1310" s="33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P1310" s="34"/>
      <c r="Q1310" s="34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48"/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</row>
    <row r="1311" spans="1:80" s="35" customFormat="1" x14ac:dyDescent="0.25">
      <c r="A1311" s="33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P1311" s="34"/>
      <c r="Q1311" s="34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48"/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</row>
    <row r="1312" spans="1:80" s="35" customFormat="1" x14ac:dyDescent="0.25">
      <c r="A1312" s="33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P1312" s="34"/>
      <c r="Q1312" s="34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48"/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</row>
    <row r="1313" spans="1:80" s="35" customFormat="1" x14ac:dyDescent="0.25">
      <c r="A1313" s="33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P1313" s="34"/>
      <c r="Q1313" s="34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48"/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</row>
    <row r="1314" spans="1:80" s="35" customFormat="1" x14ac:dyDescent="0.25">
      <c r="A1314" s="33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P1314" s="34"/>
      <c r="Q1314" s="34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</row>
    <row r="1315" spans="1:80" s="35" customFormat="1" x14ac:dyDescent="0.25">
      <c r="A1315" s="33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P1315" s="34"/>
      <c r="Q1315" s="34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</row>
    <row r="1316" spans="1:80" s="35" customFormat="1" x14ac:dyDescent="0.25">
      <c r="A1316" s="33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P1316" s="34"/>
      <c r="Q1316" s="34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</row>
    <row r="1317" spans="1:80" s="35" customFormat="1" x14ac:dyDescent="0.25">
      <c r="A1317" s="33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P1317" s="34"/>
      <c r="Q1317" s="34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48"/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</row>
    <row r="1318" spans="1:80" s="35" customFormat="1" x14ac:dyDescent="0.25">
      <c r="A1318" s="33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P1318" s="34"/>
      <c r="Q1318" s="34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48"/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</row>
    <row r="1319" spans="1:80" s="35" customFormat="1" x14ac:dyDescent="0.25">
      <c r="A1319" s="33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P1319" s="34"/>
      <c r="Q1319" s="34"/>
      <c r="R1319" s="48"/>
      <c r="S1319" s="48"/>
      <c r="T1319" s="48"/>
      <c r="U1319" s="48"/>
      <c r="V1319" s="48"/>
      <c r="W1319" s="48"/>
      <c r="X1319" s="48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48"/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</row>
    <row r="1320" spans="1:80" s="35" customFormat="1" x14ac:dyDescent="0.25">
      <c r="A1320" s="33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P1320" s="34"/>
      <c r="Q1320" s="34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48"/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</row>
    <row r="1321" spans="1:80" s="35" customFormat="1" x14ac:dyDescent="0.25">
      <c r="A1321" s="33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P1321" s="34"/>
      <c r="Q1321" s="34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48"/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</row>
    <row r="1322" spans="1:80" s="35" customFormat="1" x14ac:dyDescent="0.25">
      <c r="A1322" s="33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P1322" s="34"/>
      <c r="Q1322" s="34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</row>
    <row r="1323" spans="1:80" s="35" customFormat="1" x14ac:dyDescent="0.25">
      <c r="A1323" s="33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P1323" s="34"/>
      <c r="Q1323" s="34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</row>
    <row r="1324" spans="1:80" s="35" customFormat="1" x14ac:dyDescent="0.25">
      <c r="A1324" s="33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P1324" s="34"/>
      <c r="Q1324" s="34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</row>
    <row r="1325" spans="1:80" s="35" customFormat="1" x14ac:dyDescent="0.25">
      <c r="A1325" s="33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P1325" s="34"/>
      <c r="Q1325" s="34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48"/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</row>
    <row r="1326" spans="1:80" s="35" customFormat="1" x14ac:dyDescent="0.25">
      <c r="A1326" s="33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P1326" s="34"/>
      <c r="Q1326" s="34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48"/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</row>
    <row r="1327" spans="1:80" s="35" customFormat="1" x14ac:dyDescent="0.25">
      <c r="A1327" s="33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P1327" s="34"/>
      <c r="Q1327" s="34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48"/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</row>
    <row r="1328" spans="1:80" s="35" customFormat="1" x14ac:dyDescent="0.25">
      <c r="A1328" s="33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P1328" s="34"/>
      <c r="Q1328" s="34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48"/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</row>
    <row r="1329" spans="1:80" s="35" customFormat="1" x14ac:dyDescent="0.25">
      <c r="A1329" s="33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P1329" s="34"/>
      <c r="Q1329" s="34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</row>
    <row r="1330" spans="1:80" s="35" customFormat="1" x14ac:dyDescent="0.25">
      <c r="A1330" s="33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P1330" s="34"/>
      <c r="Q1330" s="34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</row>
    <row r="1331" spans="1:80" s="35" customFormat="1" x14ac:dyDescent="0.25">
      <c r="A1331" s="33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P1331" s="34"/>
      <c r="Q1331" s="34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</row>
    <row r="1332" spans="1:80" s="35" customFormat="1" x14ac:dyDescent="0.25">
      <c r="A1332" s="33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P1332" s="34"/>
      <c r="Q1332" s="34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</row>
    <row r="1333" spans="1:80" s="35" customFormat="1" x14ac:dyDescent="0.25">
      <c r="A1333" s="33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P1333" s="34"/>
      <c r="Q1333" s="34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48"/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</row>
    <row r="1334" spans="1:80" s="35" customFormat="1" x14ac:dyDescent="0.25">
      <c r="A1334" s="33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P1334" s="34"/>
      <c r="Q1334" s="34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48"/>
      <c r="AF1334" s="48"/>
      <c r="AG1334" s="48"/>
      <c r="AH1334" s="48"/>
      <c r="AI1334" s="48"/>
      <c r="AJ1334" s="48"/>
      <c r="AK1334" s="48"/>
      <c r="AL1334" s="48"/>
      <c r="AM1334" s="48"/>
      <c r="AN1334" s="48"/>
      <c r="AO1334" s="48"/>
      <c r="AP1334" s="48"/>
      <c r="AQ1334" s="48"/>
      <c r="AR1334" s="48"/>
      <c r="AS1334" s="48"/>
      <c r="AT1334" s="48"/>
      <c r="AU1334" s="48"/>
      <c r="AV1334" s="48"/>
      <c r="AW1334" s="48"/>
      <c r="AX1334" s="48"/>
      <c r="AY1334" s="48"/>
      <c r="AZ1334" s="48"/>
      <c r="BA1334" s="48"/>
      <c r="BB1334" s="48"/>
      <c r="BC1334" s="48"/>
      <c r="BD1334" s="48"/>
      <c r="BE1334" s="48"/>
      <c r="BF1334" s="48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8"/>
      <c r="BS1334" s="48"/>
      <c r="BT1334" s="48"/>
      <c r="BU1334" s="48"/>
      <c r="BV1334" s="48"/>
      <c r="BW1334" s="48"/>
      <c r="BX1334" s="48"/>
      <c r="BY1334" s="48"/>
      <c r="BZ1334" s="48"/>
      <c r="CA1334" s="48"/>
      <c r="CB1334" s="48"/>
    </row>
    <row r="1335" spans="1:80" s="35" customFormat="1" x14ac:dyDescent="0.25">
      <c r="A1335" s="33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P1335" s="34"/>
      <c r="Q1335" s="34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48"/>
      <c r="AF1335" s="48"/>
      <c r="AG1335" s="48"/>
      <c r="AH1335" s="48"/>
      <c r="AI1335" s="48"/>
      <c r="AJ1335" s="48"/>
      <c r="AK1335" s="48"/>
      <c r="AL1335" s="48"/>
      <c r="AM1335" s="48"/>
      <c r="AN1335" s="48"/>
      <c r="AO1335" s="48"/>
      <c r="AP1335" s="48"/>
      <c r="AQ1335" s="48"/>
      <c r="AR1335" s="48"/>
      <c r="AS1335" s="48"/>
      <c r="AT1335" s="48"/>
      <c r="AU1335" s="48"/>
      <c r="AV1335" s="48"/>
      <c r="AW1335" s="48"/>
      <c r="AX1335" s="48"/>
      <c r="AY1335" s="48"/>
      <c r="AZ1335" s="48"/>
      <c r="BA1335" s="48"/>
      <c r="BB1335" s="48"/>
      <c r="BC1335" s="48"/>
      <c r="BD1335" s="48"/>
      <c r="BE1335" s="48"/>
      <c r="BF1335" s="48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8"/>
      <c r="BS1335" s="48"/>
      <c r="BT1335" s="48"/>
      <c r="BU1335" s="48"/>
      <c r="BV1335" s="48"/>
      <c r="BW1335" s="48"/>
      <c r="BX1335" s="48"/>
      <c r="BY1335" s="48"/>
      <c r="BZ1335" s="48"/>
      <c r="CA1335" s="48"/>
      <c r="CB1335" s="48"/>
    </row>
    <row r="1336" spans="1:80" s="35" customFormat="1" x14ac:dyDescent="0.25">
      <c r="A1336" s="33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P1336" s="34"/>
      <c r="Q1336" s="34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48"/>
      <c r="AF1336" s="48"/>
      <c r="AG1336" s="48"/>
      <c r="AH1336" s="48"/>
      <c r="AI1336" s="48"/>
      <c r="AJ1336" s="48"/>
      <c r="AK1336" s="48"/>
      <c r="AL1336" s="48"/>
      <c r="AM1336" s="48"/>
      <c r="AN1336" s="48"/>
      <c r="AO1336" s="48"/>
      <c r="AP1336" s="48"/>
      <c r="AQ1336" s="48"/>
      <c r="AR1336" s="48"/>
      <c r="AS1336" s="48"/>
      <c r="AT1336" s="48"/>
      <c r="AU1336" s="48"/>
      <c r="AV1336" s="48"/>
      <c r="AW1336" s="48"/>
      <c r="AX1336" s="48"/>
      <c r="AY1336" s="48"/>
      <c r="AZ1336" s="48"/>
      <c r="BA1336" s="48"/>
      <c r="BB1336" s="48"/>
      <c r="BC1336" s="48"/>
      <c r="BD1336" s="48"/>
      <c r="BE1336" s="48"/>
      <c r="BF1336" s="48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8"/>
      <c r="BS1336" s="48"/>
      <c r="BT1336" s="48"/>
      <c r="BU1336" s="48"/>
      <c r="BV1336" s="48"/>
      <c r="BW1336" s="48"/>
      <c r="BX1336" s="48"/>
      <c r="BY1336" s="48"/>
      <c r="BZ1336" s="48"/>
      <c r="CA1336" s="48"/>
      <c r="CB1336" s="48"/>
    </row>
    <row r="1337" spans="1:80" s="35" customFormat="1" x14ac:dyDescent="0.25">
      <c r="A1337" s="33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P1337" s="34"/>
      <c r="Q1337" s="34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</row>
    <row r="1338" spans="1:80" s="35" customFormat="1" x14ac:dyDescent="0.25">
      <c r="A1338" s="33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P1338" s="34"/>
      <c r="Q1338" s="34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</row>
    <row r="1339" spans="1:80" s="35" customFormat="1" x14ac:dyDescent="0.25">
      <c r="A1339" s="33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P1339" s="34"/>
      <c r="Q1339" s="34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</row>
    <row r="1340" spans="1:80" s="35" customFormat="1" x14ac:dyDescent="0.25">
      <c r="A1340" s="33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P1340" s="34"/>
      <c r="Q1340" s="34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</row>
    <row r="1341" spans="1:80" s="35" customFormat="1" x14ac:dyDescent="0.25">
      <c r="A1341" s="33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P1341" s="34"/>
      <c r="Q1341" s="34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</row>
    <row r="1342" spans="1:80" s="35" customFormat="1" x14ac:dyDescent="0.25">
      <c r="A1342" s="33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P1342" s="34"/>
      <c r="Q1342" s="34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</row>
    <row r="1343" spans="1:80" s="35" customFormat="1" x14ac:dyDescent="0.25">
      <c r="A1343" s="33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P1343" s="34"/>
      <c r="Q1343" s="34"/>
      <c r="R1343" s="48"/>
      <c r="S1343" s="48"/>
      <c r="T1343" s="48"/>
      <c r="U1343" s="48"/>
      <c r="V1343" s="48"/>
      <c r="W1343" s="48"/>
      <c r="X1343" s="48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48"/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</row>
    <row r="1344" spans="1:80" s="35" customFormat="1" x14ac:dyDescent="0.25">
      <c r="A1344" s="33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P1344" s="34"/>
      <c r="Q1344" s="34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48"/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</row>
    <row r="1345" spans="1:80" s="35" customFormat="1" x14ac:dyDescent="0.25">
      <c r="A1345" s="33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P1345" s="34"/>
      <c r="Q1345" s="34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</row>
    <row r="1346" spans="1:80" s="35" customFormat="1" x14ac:dyDescent="0.25">
      <c r="A1346" s="33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P1346" s="34"/>
      <c r="Q1346" s="34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</row>
    <row r="1347" spans="1:80" s="35" customFormat="1" x14ac:dyDescent="0.25">
      <c r="A1347" s="33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P1347" s="34"/>
      <c r="Q1347" s="34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</row>
    <row r="1348" spans="1:80" s="35" customFormat="1" x14ac:dyDescent="0.25">
      <c r="A1348" s="33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P1348" s="34"/>
      <c r="Q1348" s="34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</row>
    <row r="1349" spans="1:80" s="35" customFormat="1" x14ac:dyDescent="0.25">
      <c r="A1349" s="33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P1349" s="34"/>
      <c r="Q1349" s="34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</row>
    <row r="1350" spans="1:80" s="35" customFormat="1" x14ac:dyDescent="0.25">
      <c r="A1350" s="33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P1350" s="34"/>
      <c r="Q1350" s="34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</row>
    <row r="1351" spans="1:80" s="35" customFormat="1" x14ac:dyDescent="0.25">
      <c r="A1351" s="33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P1351" s="34"/>
      <c r="Q1351" s="34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</row>
    <row r="1352" spans="1:80" s="35" customFormat="1" x14ac:dyDescent="0.25">
      <c r="A1352" s="33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P1352" s="34"/>
      <c r="Q1352" s="34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</row>
    <row r="1353" spans="1:80" s="35" customFormat="1" x14ac:dyDescent="0.25">
      <c r="A1353" s="33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P1353" s="34"/>
      <c r="Q1353" s="34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</row>
    <row r="1354" spans="1:80" s="35" customFormat="1" x14ac:dyDescent="0.25">
      <c r="A1354" s="33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P1354" s="34"/>
      <c r="Q1354" s="34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</row>
    <row r="1355" spans="1:80" s="35" customFormat="1" x14ac:dyDescent="0.25">
      <c r="A1355" s="33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P1355" s="34"/>
      <c r="Q1355" s="34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</row>
    <row r="1356" spans="1:80" s="35" customFormat="1" x14ac:dyDescent="0.25">
      <c r="A1356" s="33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P1356" s="34"/>
      <c r="Q1356" s="34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</row>
    <row r="1357" spans="1:80" s="35" customFormat="1" x14ac:dyDescent="0.25">
      <c r="A1357" s="33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P1357" s="34"/>
      <c r="Q1357" s="34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48"/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</row>
    <row r="1358" spans="1:80" s="35" customFormat="1" x14ac:dyDescent="0.25">
      <c r="A1358" s="33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P1358" s="34"/>
      <c r="Q1358" s="34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48"/>
      <c r="AF1358" s="48"/>
      <c r="AG1358" s="48"/>
      <c r="AH1358" s="48"/>
      <c r="AI1358" s="48"/>
      <c r="AJ1358" s="48"/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</row>
    <row r="1359" spans="1:80" s="35" customFormat="1" x14ac:dyDescent="0.25">
      <c r="A1359" s="33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P1359" s="34"/>
      <c r="Q1359" s="34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48"/>
      <c r="AF1359" s="48"/>
      <c r="AG1359" s="48"/>
      <c r="AH1359" s="48"/>
      <c r="AI1359" s="48"/>
      <c r="AJ1359" s="48"/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</row>
    <row r="1360" spans="1:80" s="35" customFormat="1" x14ac:dyDescent="0.25">
      <c r="A1360" s="33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P1360" s="34"/>
      <c r="Q1360" s="34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48"/>
      <c r="AF1360" s="48"/>
      <c r="AG1360" s="48"/>
      <c r="AH1360" s="48"/>
      <c r="AI1360" s="48"/>
      <c r="AJ1360" s="48"/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</row>
    <row r="1361" spans="1:80" s="35" customFormat="1" x14ac:dyDescent="0.25">
      <c r="A1361" s="33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P1361" s="34"/>
      <c r="Q1361" s="34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48"/>
      <c r="AF1361" s="48"/>
      <c r="AG1361" s="48"/>
      <c r="AH1361" s="48"/>
      <c r="AI1361" s="48"/>
      <c r="AJ1361" s="48"/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</row>
    <row r="1362" spans="1:80" s="35" customFormat="1" x14ac:dyDescent="0.25">
      <c r="A1362" s="33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P1362" s="34"/>
      <c r="Q1362" s="34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48"/>
      <c r="AF1362" s="48"/>
      <c r="AG1362" s="48"/>
      <c r="AH1362" s="48"/>
      <c r="AI1362" s="48"/>
      <c r="AJ1362" s="48"/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</row>
    <row r="1363" spans="1:80" s="35" customFormat="1" x14ac:dyDescent="0.25">
      <c r="A1363" s="33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P1363" s="34"/>
      <c r="Q1363" s="34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48"/>
      <c r="AF1363" s="48"/>
      <c r="AG1363" s="48"/>
      <c r="AH1363" s="48"/>
      <c r="AI1363" s="48"/>
      <c r="AJ1363" s="48"/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</row>
    <row r="1364" spans="1:80" s="35" customFormat="1" x14ac:dyDescent="0.25">
      <c r="A1364" s="33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P1364" s="34"/>
      <c r="Q1364" s="34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48"/>
      <c r="AF1364" s="48"/>
      <c r="AG1364" s="48"/>
      <c r="AH1364" s="48"/>
      <c r="AI1364" s="48"/>
      <c r="AJ1364" s="48"/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</row>
    <row r="1365" spans="1:80" s="35" customFormat="1" x14ac:dyDescent="0.25">
      <c r="A1365" s="33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P1365" s="34"/>
      <c r="Q1365" s="34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48"/>
      <c r="AF1365" s="48"/>
      <c r="AG1365" s="48"/>
      <c r="AH1365" s="48"/>
      <c r="AI1365" s="48"/>
      <c r="AJ1365" s="48"/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</row>
    <row r="1366" spans="1:80" s="35" customFormat="1" x14ac:dyDescent="0.25">
      <c r="A1366" s="33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P1366" s="34"/>
      <c r="Q1366" s="34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48"/>
      <c r="AF1366" s="48"/>
      <c r="AG1366" s="48"/>
      <c r="AH1366" s="48"/>
      <c r="AI1366" s="48"/>
      <c r="AJ1366" s="48"/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</row>
    <row r="1367" spans="1:80" s="35" customFormat="1" x14ac:dyDescent="0.25">
      <c r="A1367" s="33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P1367" s="34"/>
      <c r="Q1367" s="34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48"/>
      <c r="AF1367" s="48"/>
      <c r="AG1367" s="48"/>
      <c r="AH1367" s="48"/>
      <c r="AI1367" s="48"/>
      <c r="AJ1367" s="48"/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</row>
    <row r="1368" spans="1:80" s="35" customFormat="1" x14ac:dyDescent="0.25">
      <c r="A1368" s="33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P1368" s="34"/>
      <c r="Q1368" s="34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48"/>
      <c r="AF1368" s="48"/>
      <c r="AG1368" s="48"/>
      <c r="AH1368" s="48"/>
      <c r="AI1368" s="48"/>
      <c r="AJ1368" s="48"/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</row>
    <row r="1369" spans="1:80" s="35" customFormat="1" x14ac:dyDescent="0.25">
      <c r="A1369" s="33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P1369" s="34"/>
      <c r="Q1369" s="34"/>
      <c r="R1369" s="48"/>
      <c r="S1369" s="48"/>
      <c r="T1369" s="48"/>
      <c r="U1369" s="48"/>
      <c r="V1369" s="48"/>
      <c r="W1369" s="48"/>
      <c r="X1369" s="48"/>
      <c r="Y1369" s="48"/>
      <c r="Z1369" s="48"/>
      <c r="AA1369" s="48"/>
      <c r="AB1369" s="48"/>
      <c r="AC1369" s="48"/>
      <c r="AD1369" s="48"/>
      <c r="AE1369" s="48"/>
      <c r="AF1369" s="48"/>
      <c r="AG1369" s="48"/>
      <c r="AH1369" s="48"/>
      <c r="AI1369" s="48"/>
      <c r="AJ1369" s="48"/>
      <c r="AK1369" s="48"/>
      <c r="AL1369" s="48"/>
      <c r="AM1369" s="48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</row>
    <row r="1370" spans="1:80" s="35" customFormat="1" x14ac:dyDescent="0.25">
      <c r="A1370" s="33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P1370" s="34"/>
      <c r="Q1370" s="34"/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48"/>
      <c r="AF1370" s="48"/>
      <c r="AG1370" s="48"/>
      <c r="AH1370" s="48"/>
      <c r="AI1370" s="48"/>
      <c r="AJ1370" s="48"/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</row>
    <row r="1371" spans="1:80" s="35" customFormat="1" x14ac:dyDescent="0.25">
      <c r="A1371" s="33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P1371" s="34"/>
      <c r="Q1371" s="34"/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48"/>
      <c r="AF1371" s="48"/>
      <c r="AG1371" s="48"/>
      <c r="AH1371" s="48"/>
      <c r="AI1371" s="48"/>
      <c r="AJ1371" s="48"/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</row>
    <row r="1372" spans="1:80" s="35" customFormat="1" x14ac:dyDescent="0.25">
      <c r="A1372" s="33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P1372" s="34"/>
      <c r="Q1372" s="34"/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48"/>
      <c r="AF1372" s="48"/>
      <c r="AG1372" s="48"/>
      <c r="AH1372" s="48"/>
      <c r="AI1372" s="48"/>
      <c r="AJ1372" s="48"/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</row>
    <row r="1373" spans="1:80" s="35" customFormat="1" x14ac:dyDescent="0.25">
      <c r="A1373" s="33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P1373" s="34"/>
      <c r="Q1373" s="34"/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48"/>
      <c r="AF1373" s="48"/>
      <c r="AG1373" s="48"/>
      <c r="AH1373" s="48"/>
      <c r="AI1373" s="48"/>
      <c r="AJ1373" s="48"/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</row>
    <row r="1374" spans="1:80" s="35" customFormat="1" x14ac:dyDescent="0.25">
      <c r="A1374" s="33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P1374" s="34"/>
      <c r="Q1374" s="34"/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48"/>
      <c r="AF1374" s="48"/>
      <c r="AG1374" s="48"/>
      <c r="AH1374" s="48"/>
      <c r="AI1374" s="48"/>
      <c r="AJ1374" s="48"/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</row>
    <row r="1375" spans="1:80" s="35" customFormat="1" x14ac:dyDescent="0.25">
      <c r="A1375" s="33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P1375" s="34"/>
      <c r="Q1375" s="34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48"/>
      <c r="AF1375" s="48"/>
      <c r="AG1375" s="48"/>
      <c r="AH1375" s="48"/>
      <c r="AI1375" s="48"/>
      <c r="AJ1375" s="48"/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</row>
    <row r="1376" spans="1:80" s="35" customFormat="1" x14ac:dyDescent="0.25">
      <c r="A1376" s="33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P1376" s="34"/>
      <c r="Q1376" s="34"/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48"/>
      <c r="AF1376" s="48"/>
      <c r="AG1376" s="48"/>
      <c r="AH1376" s="48"/>
      <c r="AI1376" s="48"/>
      <c r="AJ1376" s="48"/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</row>
    <row r="1377" spans="1:80" s="35" customFormat="1" x14ac:dyDescent="0.25">
      <c r="A1377" s="33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P1377" s="34"/>
      <c r="Q1377" s="34"/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48"/>
      <c r="AF1377" s="48"/>
      <c r="AG1377" s="48"/>
      <c r="AH1377" s="48"/>
      <c r="AI1377" s="48"/>
      <c r="AJ1377" s="48"/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</row>
    <row r="1378" spans="1:80" s="35" customFormat="1" x14ac:dyDescent="0.25">
      <c r="A1378" s="33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P1378" s="34"/>
      <c r="Q1378" s="34"/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48"/>
      <c r="AF1378" s="48"/>
      <c r="AG1378" s="48"/>
      <c r="AH1378" s="48"/>
      <c r="AI1378" s="48"/>
      <c r="AJ1378" s="48"/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</row>
    <row r="1379" spans="1:80" s="35" customFormat="1" x14ac:dyDescent="0.25">
      <c r="A1379" s="33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P1379" s="34"/>
      <c r="Q1379" s="34"/>
      <c r="R1379" s="48"/>
      <c r="S1379" s="48"/>
      <c r="T1379" s="48"/>
      <c r="U1379" s="48"/>
      <c r="V1379" s="48"/>
      <c r="W1379" s="48"/>
      <c r="X1379" s="48"/>
      <c r="Y1379" s="48"/>
      <c r="Z1379" s="48"/>
      <c r="AA1379" s="48"/>
      <c r="AB1379" s="48"/>
      <c r="AC1379" s="48"/>
      <c r="AD1379" s="48"/>
      <c r="AE1379" s="48"/>
      <c r="AF1379" s="48"/>
      <c r="AG1379" s="48"/>
      <c r="AH1379" s="48"/>
      <c r="AI1379" s="48"/>
      <c r="AJ1379" s="48"/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</row>
    <row r="1380" spans="1:80" s="35" customFormat="1" x14ac:dyDescent="0.25">
      <c r="A1380" s="33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P1380" s="34"/>
      <c r="Q1380" s="34"/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48"/>
      <c r="AF1380" s="48"/>
      <c r="AG1380" s="48"/>
      <c r="AH1380" s="48"/>
      <c r="AI1380" s="48"/>
      <c r="AJ1380" s="48"/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</row>
    <row r="1381" spans="1:80" s="35" customFormat="1" x14ac:dyDescent="0.25">
      <c r="A1381" s="33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P1381" s="34"/>
      <c r="Q1381" s="34"/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48"/>
      <c r="AF1381" s="48"/>
      <c r="AG1381" s="48"/>
      <c r="AH1381" s="48"/>
      <c r="AI1381" s="48"/>
      <c r="AJ1381" s="48"/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</row>
    <row r="1382" spans="1:80" s="35" customFormat="1" x14ac:dyDescent="0.25">
      <c r="A1382" s="33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P1382" s="34"/>
      <c r="Q1382" s="34"/>
      <c r="R1382" s="48"/>
      <c r="S1382" s="48"/>
      <c r="T1382" s="48"/>
      <c r="U1382" s="48"/>
      <c r="V1382" s="48"/>
      <c r="W1382" s="48"/>
      <c r="X1382" s="48"/>
      <c r="Y1382" s="48"/>
      <c r="Z1382" s="48"/>
      <c r="AA1382" s="48"/>
      <c r="AB1382" s="48"/>
      <c r="AC1382" s="48"/>
      <c r="AD1382" s="48"/>
      <c r="AE1382" s="48"/>
      <c r="AF1382" s="48"/>
      <c r="AG1382" s="48"/>
      <c r="AH1382" s="48"/>
      <c r="AI1382" s="48"/>
      <c r="AJ1382" s="48"/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</row>
    <row r="1383" spans="1:80" s="35" customFormat="1" x14ac:dyDescent="0.25">
      <c r="A1383" s="33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P1383" s="34"/>
      <c r="Q1383" s="34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48"/>
      <c r="AF1383" s="48"/>
      <c r="AG1383" s="48"/>
      <c r="AH1383" s="48"/>
      <c r="AI1383" s="48"/>
      <c r="AJ1383" s="48"/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</row>
    <row r="1384" spans="1:80" s="35" customFormat="1" x14ac:dyDescent="0.25">
      <c r="A1384" s="33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P1384" s="34"/>
      <c r="Q1384" s="34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48"/>
      <c r="AF1384" s="48"/>
      <c r="AG1384" s="48"/>
      <c r="AH1384" s="48"/>
      <c r="AI1384" s="48"/>
      <c r="AJ1384" s="48"/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</row>
    <row r="1385" spans="1:80" s="35" customFormat="1" x14ac:dyDescent="0.25">
      <c r="A1385" s="33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P1385" s="34"/>
      <c r="Q1385" s="34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48"/>
      <c r="AF1385" s="48"/>
      <c r="AG1385" s="48"/>
      <c r="AH1385" s="48"/>
      <c r="AI1385" s="48"/>
      <c r="AJ1385" s="48"/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</row>
    <row r="1386" spans="1:80" s="35" customFormat="1" x14ac:dyDescent="0.25">
      <c r="A1386" s="33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P1386" s="34"/>
      <c r="Q1386" s="34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48"/>
      <c r="AF1386" s="48"/>
      <c r="AG1386" s="48"/>
      <c r="AH1386" s="48"/>
      <c r="AI1386" s="48"/>
      <c r="AJ1386" s="48"/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</row>
    <row r="1387" spans="1:80" s="35" customFormat="1" x14ac:dyDescent="0.25">
      <c r="A1387" s="33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P1387" s="34"/>
      <c r="Q1387" s="34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48"/>
      <c r="AF1387" s="48"/>
      <c r="AG1387" s="48"/>
      <c r="AH1387" s="48"/>
      <c r="AI1387" s="48"/>
      <c r="AJ1387" s="48"/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</row>
    <row r="1388" spans="1:80" s="35" customFormat="1" x14ac:dyDescent="0.25">
      <c r="A1388" s="33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P1388" s="34"/>
      <c r="Q1388" s="34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48"/>
      <c r="AF1388" s="48"/>
      <c r="AG1388" s="48"/>
      <c r="AH1388" s="48"/>
      <c r="AI1388" s="48"/>
      <c r="AJ1388" s="48"/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</row>
    <row r="1389" spans="1:80" s="35" customFormat="1" x14ac:dyDescent="0.25">
      <c r="A1389" s="33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P1389" s="34"/>
      <c r="Q1389" s="34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48"/>
      <c r="AF1389" s="48"/>
      <c r="AG1389" s="48"/>
      <c r="AH1389" s="48"/>
      <c r="AI1389" s="48"/>
      <c r="AJ1389" s="48"/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</row>
    <row r="1390" spans="1:80" s="35" customFormat="1" x14ac:dyDescent="0.25">
      <c r="A1390" s="33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P1390" s="34"/>
      <c r="Q1390" s="34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</row>
    <row r="1391" spans="1:80" s="35" customFormat="1" x14ac:dyDescent="0.25">
      <c r="A1391" s="33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P1391" s="34"/>
      <c r="Q1391" s="34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</row>
    <row r="1392" spans="1:80" s="35" customFormat="1" x14ac:dyDescent="0.25">
      <c r="A1392" s="33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P1392" s="34"/>
      <c r="Q1392" s="34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</row>
    <row r="1393" spans="1:80" s="35" customFormat="1" x14ac:dyDescent="0.25">
      <c r="A1393" s="33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P1393" s="34"/>
      <c r="Q1393" s="34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</row>
    <row r="1394" spans="1:80" s="35" customFormat="1" x14ac:dyDescent="0.25">
      <c r="A1394" s="33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P1394" s="34"/>
      <c r="Q1394" s="34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</row>
    <row r="1395" spans="1:80" s="35" customFormat="1" x14ac:dyDescent="0.25">
      <c r="A1395" s="33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P1395" s="34"/>
      <c r="Q1395" s="34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</row>
    <row r="1396" spans="1:80" s="35" customFormat="1" x14ac:dyDescent="0.25">
      <c r="A1396" s="33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P1396" s="34"/>
      <c r="Q1396" s="34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</row>
    <row r="1397" spans="1:80" s="35" customFormat="1" x14ac:dyDescent="0.25">
      <c r="A1397" s="33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P1397" s="34"/>
      <c r="Q1397" s="34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</row>
    <row r="1398" spans="1:80" s="35" customFormat="1" x14ac:dyDescent="0.25">
      <c r="A1398" s="33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P1398" s="34"/>
      <c r="Q1398" s="34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</row>
    <row r="1399" spans="1:80" s="35" customFormat="1" x14ac:dyDescent="0.25">
      <c r="A1399" s="33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P1399" s="34"/>
      <c r="Q1399" s="34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</row>
    <row r="1400" spans="1:80" s="35" customFormat="1" x14ac:dyDescent="0.25">
      <c r="A1400" s="33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P1400" s="34"/>
      <c r="Q1400" s="34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</row>
    <row r="1401" spans="1:80" s="35" customFormat="1" x14ac:dyDescent="0.25">
      <c r="A1401" s="33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P1401" s="34"/>
      <c r="Q1401" s="34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</row>
    <row r="1402" spans="1:80" s="35" customFormat="1" x14ac:dyDescent="0.25">
      <c r="A1402" s="33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P1402" s="34"/>
      <c r="Q1402" s="34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</row>
    <row r="1403" spans="1:80" s="35" customFormat="1" x14ac:dyDescent="0.25">
      <c r="A1403" s="33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P1403" s="34"/>
      <c r="Q1403" s="34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</row>
    <row r="1404" spans="1:80" s="35" customFormat="1" x14ac:dyDescent="0.25">
      <c r="A1404" s="33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P1404" s="34"/>
      <c r="Q1404" s="34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</row>
    <row r="1405" spans="1:80" s="35" customFormat="1" x14ac:dyDescent="0.25">
      <c r="A1405" s="33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P1405" s="34"/>
      <c r="Q1405" s="34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</row>
    <row r="1406" spans="1:80" s="35" customFormat="1" x14ac:dyDescent="0.25">
      <c r="A1406" s="33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P1406" s="34"/>
      <c r="Q1406" s="34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48"/>
      <c r="AF1406" s="48"/>
      <c r="AG1406" s="48"/>
      <c r="AH1406" s="48"/>
      <c r="AI1406" s="48"/>
      <c r="AJ1406" s="48"/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</row>
    <row r="1407" spans="1:80" s="35" customFormat="1" x14ac:dyDescent="0.25">
      <c r="A1407" s="33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P1407" s="34"/>
      <c r="Q1407" s="34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48"/>
      <c r="AF1407" s="48"/>
      <c r="AG1407" s="48"/>
      <c r="AH1407" s="48"/>
      <c r="AI1407" s="48"/>
      <c r="AJ1407" s="48"/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</row>
    <row r="1408" spans="1:80" s="35" customFormat="1" x14ac:dyDescent="0.25">
      <c r="A1408" s="33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P1408" s="34"/>
      <c r="Q1408" s="34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</row>
    <row r="1409" spans="1:80" s="35" customFormat="1" x14ac:dyDescent="0.25">
      <c r="A1409" s="33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P1409" s="34"/>
      <c r="Q1409" s="34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48"/>
      <c r="AF1409" s="48"/>
      <c r="AG1409" s="48"/>
      <c r="AH1409" s="48"/>
      <c r="AI1409" s="48"/>
      <c r="AJ1409" s="48"/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</row>
    <row r="1410" spans="1:80" s="35" customFormat="1" x14ac:dyDescent="0.25">
      <c r="A1410" s="33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P1410" s="34"/>
      <c r="Q1410" s="34"/>
      <c r="R1410" s="48"/>
      <c r="S1410" s="48"/>
      <c r="T1410" s="48"/>
      <c r="U1410" s="48"/>
      <c r="V1410" s="48"/>
      <c r="W1410" s="48"/>
      <c r="X1410" s="48"/>
      <c r="Y1410" s="48"/>
      <c r="Z1410" s="48"/>
      <c r="AA1410" s="48"/>
      <c r="AB1410" s="48"/>
      <c r="AC1410" s="48"/>
      <c r="AD1410" s="48"/>
      <c r="AE1410" s="48"/>
      <c r="AF1410" s="48"/>
      <c r="AG1410" s="48"/>
      <c r="AH1410" s="48"/>
      <c r="AI1410" s="48"/>
      <c r="AJ1410" s="48"/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</row>
    <row r="1411" spans="1:80" s="35" customFormat="1" x14ac:dyDescent="0.25">
      <c r="A1411" s="33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P1411" s="34"/>
      <c r="Q1411" s="34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48"/>
      <c r="AF1411" s="48"/>
      <c r="AG1411" s="48"/>
      <c r="AH1411" s="48"/>
      <c r="AI1411" s="48"/>
      <c r="AJ1411" s="48"/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</row>
    <row r="1412" spans="1:80" s="35" customFormat="1" x14ac:dyDescent="0.25">
      <c r="A1412" s="33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P1412" s="34"/>
      <c r="Q1412" s="34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</row>
    <row r="1413" spans="1:80" s="35" customFormat="1" x14ac:dyDescent="0.25">
      <c r="A1413" s="33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P1413" s="34"/>
      <c r="Q1413" s="34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</row>
    <row r="1414" spans="1:80" s="35" customFormat="1" x14ac:dyDescent="0.25">
      <c r="A1414" s="33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P1414" s="34"/>
      <c r="Q1414" s="34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48"/>
      <c r="AF1414" s="48"/>
      <c r="AG1414" s="48"/>
      <c r="AH1414" s="48"/>
      <c r="AI1414" s="48"/>
      <c r="AJ1414" s="48"/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</row>
    <row r="1415" spans="1:80" s="35" customFormat="1" x14ac:dyDescent="0.25">
      <c r="A1415" s="33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P1415" s="34"/>
      <c r="Q1415" s="34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48"/>
      <c r="AF1415" s="48"/>
      <c r="AG1415" s="48"/>
      <c r="AH1415" s="48"/>
      <c r="AI1415" s="48"/>
      <c r="AJ1415" s="48"/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</row>
    <row r="1416" spans="1:80" s="35" customFormat="1" x14ac:dyDescent="0.25">
      <c r="A1416" s="33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P1416" s="34"/>
      <c r="Q1416" s="34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48"/>
      <c r="AF1416" s="48"/>
      <c r="AG1416" s="48"/>
      <c r="AH1416" s="48"/>
      <c r="AI1416" s="48"/>
      <c r="AJ1416" s="48"/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</row>
    <row r="1417" spans="1:80" s="35" customFormat="1" x14ac:dyDescent="0.25">
      <c r="A1417" s="33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P1417" s="34"/>
      <c r="Q1417" s="34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48"/>
      <c r="AF1417" s="48"/>
      <c r="AG1417" s="48"/>
      <c r="AH1417" s="48"/>
      <c r="AI1417" s="48"/>
      <c r="AJ1417" s="48"/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</row>
    <row r="1418" spans="1:80" s="35" customFormat="1" x14ac:dyDescent="0.25">
      <c r="A1418" s="33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P1418" s="34"/>
      <c r="Q1418" s="34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48"/>
      <c r="AF1418" s="48"/>
      <c r="AG1418" s="48"/>
      <c r="AH1418" s="48"/>
      <c r="AI1418" s="48"/>
      <c r="AJ1418" s="48"/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</row>
    <row r="1419" spans="1:80" s="35" customFormat="1" x14ac:dyDescent="0.25">
      <c r="A1419" s="33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P1419" s="34"/>
      <c r="Q1419" s="34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48"/>
      <c r="AF1419" s="48"/>
      <c r="AG1419" s="48"/>
      <c r="AH1419" s="48"/>
      <c r="AI1419" s="48"/>
      <c r="AJ1419" s="48"/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</row>
    <row r="1420" spans="1:80" s="35" customFormat="1" x14ac:dyDescent="0.25">
      <c r="A1420" s="33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P1420" s="34"/>
      <c r="Q1420" s="34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</row>
    <row r="1421" spans="1:80" s="35" customFormat="1" x14ac:dyDescent="0.25">
      <c r="A1421" s="33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P1421" s="34"/>
      <c r="Q1421" s="34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</row>
    <row r="1422" spans="1:80" s="35" customFormat="1" x14ac:dyDescent="0.25">
      <c r="A1422" s="33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P1422" s="34"/>
      <c r="Q1422" s="34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</row>
    <row r="1423" spans="1:80" s="35" customFormat="1" x14ac:dyDescent="0.25">
      <c r="A1423" s="33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P1423" s="34"/>
      <c r="Q1423" s="34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</row>
    <row r="1424" spans="1:80" s="35" customFormat="1" x14ac:dyDescent="0.25">
      <c r="A1424" s="33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P1424" s="34"/>
      <c r="Q1424" s="34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</row>
    <row r="1425" spans="1:80" s="35" customFormat="1" x14ac:dyDescent="0.25">
      <c r="A1425" s="33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P1425" s="34"/>
      <c r="Q1425" s="34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</row>
    <row r="1426" spans="1:80" s="35" customFormat="1" x14ac:dyDescent="0.25">
      <c r="A1426" s="33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P1426" s="34"/>
      <c r="Q1426" s="34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</row>
    <row r="1427" spans="1:80" s="35" customFormat="1" x14ac:dyDescent="0.25">
      <c r="A1427" s="33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P1427" s="34"/>
      <c r="Q1427" s="34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48"/>
      <c r="AF1427" s="48"/>
      <c r="AG1427" s="48"/>
      <c r="AH1427" s="48"/>
      <c r="AI1427" s="48"/>
      <c r="AJ1427" s="48"/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</row>
    <row r="1428" spans="1:80" s="35" customFormat="1" x14ac:dyDescent="0.25">
      <c r="A1428" s="33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P1428" s="34"/>
      <c r="Q1428" s="34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48"/>
      <c r="AF1428" s="48"/>
      <c r="AG1428" s="48"/>
      <c r="AH1428" s="48"/>
      <c r="AI1428" s="48"/>
      <c r="AJ1428" s="48"/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</row>
    <row r="1429" spans="1:80" s="35" customFormat="1" x14ac:dyDescent="0.25">
      <c r="A1429" s="33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P1429" s="34"/>
      <c r="Q1429" s="34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/>
      <c r="AI1429" s="48"/>
      <c r="AJ1429" s="48"/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</row>
    <row r="1430" spans="1:80" s="35" customFormat="1" x14ac:dyDescent="0.25">
      <c r="A1430" s="33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P1430" s="34"/>
      <c r="Q1430" s="34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/>
      <c r="AI1430" s="48"/>
      <c r="AJ1430" s="48"/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</row>
    <row r="1431" spans="1:80" s="35" customFormat="1" x14ac:dyDescent="0.25">
      <c r="A1431" s="33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P1431" s="34"/>
      <c r="Q1431" s="34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/>
      <c r="AI1431" s="48"/>
      <c r="AJ1431" s="48"/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</row>
    <row r="1432" spans="1:80" s="35" customFormat="1" x14ac:dyDescent="0.25">
      <c r="A1432" s="33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P1432" s="34"/>
      <c r="Q1432" s="34"/>
      <c r="R1432" s="48"/>
      <c r="S1432" s="48"/>
      <c r="T1432" s="48"/>
      <c r="U1432" s="48"/>
      <c r="V1432" s="48"/>
      <c r="W1432" s="48"/>
      <c r="X1432" s="48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/>
      <c r="AI1432" s="48"/>
      <c r="AJ1432" s="48"/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</row>
    <row r="1433" spans="1:80" s="35" customFormat="1" x14ac:dyDescent="0.25">
      <c r="A1433" s="33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P1433" s="34"/>
      <c r="Q1433" s="34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</row>
    <row r="1434" spans="1:80" s="35" customFormat="1" x14ac:dyDescent="0.25">
      <c r="A1434" s="33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P1434" s="34"/>
      <c r="Q1434" s="34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</row>
    <row r="1435" spans="1:80" s="35" customFormat="1" x14ac:dyDescent="0.25">
      <c r="A1435" s="33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P1435" s="34"/>
      <c r="Q1435" s="34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/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</row>
    <row r="1436" spans="1:80" s="35" customFormat="1" x14ac:dyDescent="0.25">
      <c r="A1436" s="33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P1436" s="34"/>
      <c r="Q1436" s="34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48"/>
      <c r="AF1436" s="48"/>
      <c r="AG1436" s="48"/>
      <c r="AH1436" s="48"/>
      <c r="AI1436" s="48"/>
      <c r="AJ1436" s="48"/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/>
      <c r="AU1436" s="48"/>
      <c r="AV1436" s="48"/>
      <c r="AW1436" s="48"/>
      <c r="AX1436" s="48"/>
      <c r="AY1436" s="48"/>
      <c r="AZ1436" s="48"/>
      <c r="BA1436" s="48"/>
      <c r="BB1436" s="48"/>
      <c r="BC1436" s="48"/>
      <c r="BD1436" s="48"/>
      <c r="BE1436" s="48"/>
      <c r="BF1436" s="48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</row>
    <row r="1437" spans="1:80" s="35" customFormat="1" x14ac:dyDescent="0.25">
      <c r="A1437" s="33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P1437" s="34"/>
      <c r="Q1437" s="34"/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48"/>
      <c r="AF1437" s="48"/>
      <c r="AG1437" s="48"/>
      <c r="AH1437" s="48"/>
      <c r="AI1437" s="48"/>
      <c r="AJ1437" s="48"/>
      <c r="AK1437" s="48"/>
      <c r="AL1437" s="48"/>
      <c r="AM1437" s="48"/>
      <c r="AN1437" s="48"/>
      <c r="AO1437" s="48"/>
      <c r="AP1437" s="48"/>
      <c r="AQ1437" s="48"/>
      <c r="AR1437" s="48"/>
      <c r="AS1437" s="48"/>
      <c r="AT1437" s="48"/>
      <c r="AU1437" s="48"/>
      <c r="AV1437" s="48"/>
      <c r="AW1437" s="48"/>
      <c r="AX1437" s="48"/>
      <c r="AY1437" s="48"/>
      <c r="AZ1437" s="48"/>
      <c r="BA1437" s="48"/>
      <c r="BB1437" s="48"/>
      <c r="BC1437" s="48"/>
      <c r="BD1437" s="48"/>
      <c r="BE1437" s="48"/>
      <c r="BF1437" s="48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</row>
    <row r="1438" spans="1:80" s="35" customFormat="1" x14ac:dyDescent="0.25">
      <c r="A1438" s="33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P1438" s="34"/>
      <c r="Q1438" s="34"/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48"/>
      <c r="AF1438" s="48"/>
      <c r="AG1438" s="48"/>
      <c r="AH1438" s="48"/>
      <c r="AI1438" s="48"/>
      <c r="AJ1438" s="48"/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  <c r="AX1438" s="48"/>
      <c r="AY1438" s="48"/>
      <c r="AZ1438" s="48"/>
      <c r="BA1438" s="48"/>
      <c r="BB1438" s="48"/>
      <c r="BC1438" s="48"/>
      <c r="BD1438" s="48"/>
      <c r="BE1438" s="48"/>
      <c r="BF1438" s="48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</row>
    <row r="1439" spans="1:80" s="35" customFormat="1" x14ac:dyDescent="0.25">
      <c r="A1439" s="33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P1439" s="34"/>
      <c r="Q1439" s="34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48"/>
      <c r="AF1439" s="48"/>
      <c r="AG1439" s="48"/>
      <c r="AH1439" s="48"/>
      <c r="AI1439" s="48"/>
      <c r="AJ1439" s="48"/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/>
      <c r="AU1439" s="48"/>
      <c r="AV1439" s="48"/>
      <c r="AW1439" s="48"/>
      <c r="AX1439" s="48"/>
      <c r="AY1439" s="48"/>
      <c r="AZ1439" s="48"/>
      <c r="BA1439" s="48"/>
      <c r="BB1439" s="48"/>
      <c r="BC1439" s="48"/>
      <c r="BD1439" s="48"/>
      <c r="BE1439" s="48"/>
      <c r="BF1439" s="48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</row>
    <row r="1440" spans="1:80" s="35" customFormat="1" x14ac:dyDescent="0.25">
      <c r="A1440" s="33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P1440" s="34"/>
      <c r="Q1440" s="34"/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48"/>
      <c r="AF1440" s="48"/>
      <c r="AG1440" s="48"/>
      <c r="AH1440" s="48"/>
      <c r="AI1440" s="48"/>
      <c r="AJ1440" s="48"/>
      <c r="AK1440" s="48"/>
      <c r="AL1440" s="48"/>
      <c r="AM1440" s="48"/>
      <c r="AN1440" s="48"/>
      <c r="AO1440" s="48"/>
      <c r="AP1440" s="48"/>
      <c r="AQ1440" s="48"/>
      <c r="AR1440" s="48"/>
      <c r="AS1440" s="48"/>
      <c r="AT1440" s="48"/>
      <c r="AU1440" s="48"/>
      <c r="AV1440" s="48"/>
      <c r="AW1440" s="48"/>
      <c r="AX1440" s="48"/>
      <c r="AY1440" s="48"/>
      <c r="AZ1440" s="48"/>
      <c r="BA1440" s="48"/>
      <c r="BB1440" s="48"/>
      <c r="BC1440" s="48"/>
      <c r="BD1440" s="48"/>
      <c r="BE1440" s="48"/>
      <c r="BF1440" s="48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</row>
    <row r="1441" spans="1:80" s="35" customFormat="1" x14ac:dyDescent="0.25">
      <c r="A1441" s="33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P1441" s="34"/>
      <c r="Q1441" s="34"/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48"/>
      <c r="AF1441" s="48"/>
      <c r="AG1441" s="48"/>
      <c r="AH1441" s="48"/>
      <c r="AI1441" s="48"/>
      <c r="AJ1441" s="48"/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  <c r="AX1441" s="48"/>
      <c r="AY1441" s="48"/>
      <c r="AZ1441" s="48"/>
      <c r="BA1441" s="48"/>
      <c r="BB1441" s="48"/>
      <c r="BC1441" s="48"/>
      <c r="BD1441" s="48"/>
      <c r="BE1441" s="48"/>
      <c r="BF1441" s="48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</row>
    <row r="1442" spans="1:80" s="35" customFormat="1" x14ac:dyDescent="0.25">
      <c r="A1442" s="33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P1442" s="34"/>
      <c r="Q1442" s="34"/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48"/>
      <c r="AF1442" s="48"/>
      <c r="AG1442" s="48"/>
      <c r="AH1442" s="48"/>
      <c r="AI1442" s="48"/>
      <c r="AJ1442" s="48"/>
      <c r="AK1442" s="48"/>
      <c r="AL1442" s="48"/>
      <c r="AM1442" s="48"/>
      <c r="AN1442" s="48"/>
      <c r="AO1442" s="48"/>
      <c r="AP1442" s="48"/>
      <c r="AQ1442" s="48"/>
      <c r="AR1442" s="48"/>
      <c r="AS1442" s="48"/>
      <c r="AT1442" s="48"/>
      <c r="AU1442" s="48"/>
      <c r="AV1442" s="48"/>
      <c r="AW1442" s="48"/>
      <c r="AX1442" s="48"/>
      <c r="AY1442" s="48"/>
      <c r="AZ1442" s="48"/>
      <c r="BA1442" s="48"/>
      <c r="BB1442" s="48"/>
      <c r="BC1442" s="48"/>
      <c r="BD1442" s="48"/>
      <c r="BE1442" s="48"/>
      <c r="BF1442" s="48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</row>
    <row r="1443" spans="1:80" s="35" customFormat="1" x14ac:dyDescent="0.25">
      <c r="A1443" s="33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P1443" s="34"/>
      <c r="Q1443" s="34"/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48"/>
      <c r="AF1443" s="48"/>
      <c r="AG1443" s="48"/>
      <c r="AH1443" s="48"/>
      <c r="AI1443" s="48"/>
      <c r="AJ1443" s="48"/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  <c r="AX1443" s="48"/>
      <c r="AY1443" s="48"/>
      <c r="AZ1443" s="48"/>
      <c r="BA1443" s="48"/>
      <c r="BB1443" s="48"/>
      <c r="BC1443" s="48"/>
      <c r="BD1443" s="48"/>
      <c r="BE1443" s="48"/>
      <c r="BF1443" s="48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</row>
    <row r="1444" spans="1:80" s="35" customFormat="1" x14ac:dyDescent="0.25">
      <c r="A1444" s="33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P1444" s="34"/>
      <c r="Q1444" s="34"/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48"/>
      <c r="AF1444" s="48"/>
      <c r="AG1444" s="48"/>
      <c r="AH1444" s="48"/>
      <c r="AI1444" s="48"/>
      <c r="AJ1444" s="48"/>
      <c r="AK1444" s="48"/>
      <c r="AL1444" s="48"/>
      <c r="AM1444" s="48"/>
      <c r="AN1444" s="48"/>
      <c r="AO1444" s="48"/>
      <c r="AP1444" s="48"/>
      <c r="AQ1444" s="48"/>
      <c r="AR1444" s="48"/>
      <c r="AS1444" s="48"/>
      <c r="AT1444" s="48"/>
      <c r="AU1444" s="48"/>
      <c r="AV1444" s="48"/>
      <c r="AW1444" s="48"/>
      <c r="AX1444" s="48"/>
      <c r="AY1444" s="48"/>
      <c r="AZ1444" s="48"/>
      <c r="BA1444" s="48"/>
      <c r="BB1444" s="48"/>
      <c r="BC1444" s="48"/>
      <c r="BD1444" s="48"/>
      <c r="BE1444" s="48"/>
      <c r="BF1444" s="48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</row>
    <row r="1445" spans="1:80" s="35" customFormat="1" x14ac:dyDescent="0.25">
      <c r="A1445" s="33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P1445" s="34"/>
      <c r="Q1445" s="34"/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48"/>
      <c r="AF1445" s="48"/>
      <c r="AG1445" s="48"/>
      <c r="AH1445" s="48"/>
      <c r="AI1445" s="48"/>
      <c r="AJ1445" s="48"/>
      <c r="AK1445" s="48"/>
      <c r="AL1445" s="48"/>
      <c r="AM1445" s="48"/>
      <c r="AN1445" s="48"/>
      <c r="AO1445" s="48"/>
      <c r="AP1445" s="48"/>
      <c r="AQ1445" s="48"/>
      <c r="AR1445" s="48"/>
      <c r="AS1445" s="48"/>
      <c r="AT1445" s="48"/>
      <c r="AU1445" s="48"/>
      <c r="AV1445" s="48"/>
      <c r="AW1445" s="48"/>
      <c r="AX1445" s="48"/>
      <c r="AY1445" s="48"/>
      <c r="AZ1445" s="48"/>
      <c r="BA1445" s="48"/>
      <c r="BB1445" s="48"/>
      <c r="BC1445" s="48"/>
      <c r="BD1445" s="48"/>
      <c r="BE1445" s="48"/>
      <c r="BF1445" s="48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</row>
    <row r="1446" spans="1:80" s="35" customFormat="1" x14ac:dyDescent="0.25">
      <c r="A1446" s="33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P1446" s="34"/>
      <c r="Q1446" s="34"/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48"/>
      <c r="AF1446" s="48"/>
      <c r="AG1446" s="48"/>
      <c r="AH1446" s="48"/>
      <c r="AI1446" s="48"/>
      <c r="AJ1446" s="48"/>
      <c r="AK1446" s="48"/>
      <c r="AL1446" s="48"/>
      <c r="AM1446" s="48"/>
      <c r="AN1446" s="48"/>
      <c r="AO1446" s="48"/>
      <c r="AP1446" s="48"/>
      <c r="AQ1446" s="48"/>
      <c r="AR1446" s="48"/>
      <c r="AS1446" s="48"/>
      <c r="AT1446" s="48"/>
      <c r="AU1446" s="48"/>
      <c r="AV1446" s="48"/>
      <c r="AW1446" s="48"/>
      <c r="AX1446" s="48"/>
      <c r="AY1446" s="48"/>
      <c r="AZ1446" s="48"/>
      <c r="BA1446" s="48"/>
      <c r="BB1446" s="48"/>
      <c r="BC1446" s="48"/>
      <c r="BD1446" s="48"/>
      <c r="BE1446" s="48"/>
      <c r="BF1446" s="48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</row>
    <row r="1447" spans="1:80" s="35" customFormat="1" x14ac:dyDescent="0.25">
      <c r="A1447" s="33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P1447" s="34"/>
      <c r="Q1447" s="34"/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48"/>
      <c r="AF1447" s="48"/>
      <c r="AG1447" s="48"/>
      <c r="AH1447" s="48"/>
      <c r="AI1447" s="48"/>
      <c r="AJ1447" s="48"/>
      <c r="AK1447" s="48"/>
      <c r="AL1447" s="48"/>
      <c r="AM1447" s="48"/>
      <c r="AN1447" s="48"/>
      <c r="AO1447" s="48"/>
      <c r="AP1447" s="48"/>
      <c r="AQ1447" s="48"/>
      <c r="AR1447" s="48"/>
      <c r="AS1447" s="48"/>
      <c r="AT1447" s="48"/>
      <c r="AU1447" s="48"/>
      <c r="AV1447" s="48"/>
      <c r="AW1447" s="48"/>
      <c r="AX1447" s="48"/>
      <c r="AY1447" s="48"/>
      <c r="AZ1447" s="48"/>
      <c r="BA1447" s="48"/>
      <c r="BB1447" s="48"/>
      <c r="BC1447" s="48"/>
      <c r="BD1447" s="48"/>
      <c r="BE1447" s="48"/>
      <c r="BF1447" s="48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</row>
    <row r="1448" spans="1:80" s="35" customFormat="1" x14ac:dyDescent="0.25">
      <c r="A1448" s="33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P1448" s="34"/>
      <c r="Q1448" s="34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48"/>
      <c r="AF1448" s="48"/>
      <c r="AG1448" s="48"/>
      <c r="AH1448" s="48"/>
      <c r="AI1448" s="48"/>
      <c r="AJ1448" s="48"/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  <c r="AX1448" s="48"/>
      <c r="AY1448" s="48"/>
      <c r="AZ1448" s="48"/>
      <c r="BA1448" s="48"/>
      <c r="BB1448" s="48"/>
      <c r="BC1448" s="48"/>
      <c r="BD1448" s="48"/>
      <c r="BE1448" s="48"/>
      <c r="BF1448" s="48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</row>
    <row r="1449" spans="1:80" s="35" customFormat="1" x14ac:dyDescent="0.25">
      <c r="A1449" s="33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P1449" s="34"/>
      <c r="Q1449" s="34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48"/>
      <c r="AF1449" s="48"/>
      <c r="AG1449" s="48"/>
      <c r="AH1449" s="48"/>
      <c r="AI1449" s="48"/>
      <c r="AJ1449" s="48"/>
      <c r="AK1449" s="48"/>
      <c r="AL1449" s="48"/>
      <c r="AM1449" s="48"/>
      <c r="AN1449" s="48"/>
      <c r="AO1449" s="48"/>
      <c r="AP1449" s="48"/>
      <c r="AQ1449" s="48"/>
      <c r="AR1449" s="48"/>
      <c r="AS1449" s="48"/>
      <c r="AT1449" s="48"/>
      <c r="AU1449" s="48"/>
      <c r="AV1449" s="48"/>
      <c r="AW1449" s="48"/>
      <c r="AX1449" s="48"/>
      <c r="AY1449" s="48"/>
      <c r="AZ1449" s="48"/>
      <c r="BA1449" s="48"/>
      <c r="BB1449" s="48"/>
      <c r="BC1449" s="48"/>
      <c r="BD1449" s="48"/>
      <c r="BE1449" s="48"/>
      <c r="BF1449" s="48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</row>
    <row r="1450" spans="1:80" s="35" customFormat="1" x14ac:dyDescent="0.25">
      <c r="A1450" s="33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P1450" s="34"/>
      <c r="Q1450" s="34"/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48"/>
      <c r="AF1450" s="48"/>
      <c r="AG1450" s="48"/>
      <c r="AH1450" s="48"/>
      <c r="AI1450" s="48"/>
      <c r="AJ1450" s="48"/>
      <c r="AK1450" s="48"/>
      <c r="AL1450" s="48"/>
      <c r="AM1450" s="48"/>
      <c r="AN1450" s="48"/>
      <c r="AO1450" s="48"/>
      <c r="AP1450" s="48"/>
      <c r="AQ1450" s="48"/>
      <c r="AR1450" s="48"/>
      <c r="AS1450" s="48"/>
      <c r="AT1450" s="48"/>
      <c r="AU1450" s="48"/>
      <c r="AV1450" s="48"/>
      <c r="AW1450" s="48"/>
      <c r="AX1450" s="48"/>
      <c r="AY1450" s="48"/>
      <c r="AZ1450" s="48"/>
      <c r="BA1450" s="48"/>
      <c r="BB1450" s="48"/>
      <c r="BC1450" s="48"/>
      <c r="BD1450" s="48"/>
      <c r="BE1450" s="48"/>
      <c r="BF1450" s="48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</row>
    <row r="1451" spans="1:80" s="35" customFormat="1" x14ac:dyDescent="0.25">
      <c r="A1451" s="33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P1451" s="34"/>
      <c r="Q1451" s="34"/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48"/>
      <c r="AF1451" s="48"/>
      <c r="AG1451" s="48"/>
      <c r="AH1451" s="48"/>
      <c r="AI1451" s="48"/>
      <c r="AJ1451" s="48"/>
      <c r="AK1451" s="48"/>
      <c r="AL1451" s="48"/>
      <c r="AM1451" s="48"/>
      <c r="AN1451" s="48"/>
      <c r="AO1451" s="48"/>
      <c r="AP1451" s="48"/>
      <c r="AQ1451" s="48"/>
      <c r="AR1451" s="48"/>
      <c r="AS1451" s="48"/>
      <c r="AT1451" s="48"/>
      <c r="AU1451" s="48"/>
      <c r="AV1451" s="48"/>
      <c r="AW1451" s="48"/>
      <c r="AX1451" s="48"/>
      <c r="AY1451" s="48"/>
      <c r="AZ1451" s="48"/>
      <c r="BA1451" s="48"/>
      <c r="BB1451" s="48"/>
      <c r="BC1451" s="48"/>
      <c r="BD1451" s="48"/>
      <c r="BE1451" s="48"/>
      <c r="BF1451" s="48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</row>
    <row r="1452" spans="1:80" s="35" customFormat="1" x14ac:dyDescent="0.25">
      <c r="A1452" s="33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P1452" s="34"/>
      <c r="Q1452" s="34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48"/>
      <c r="AF1452" s="48"/>
      <c r="AG1452" s="48"/>
      <c r="AH1452" s="48"/>
      <c r="AI1452" s="48"/>
      <c r="AJ1452" s="48"/>
      <c r="AK1452" s="48"/>
      <c r="AL1452" s="48"/>
      <c r="AM1452" s="48"/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  <c r="AX1452" s="48"/>
      <c r="AY1452" s="48"/>
      <c r="AZ1452" s="48"/>
      <c r="BA1452" s="48"/>
      <c r="BB1452" s="48"/>
      <c r="BC1452" s="48"/>
      <c r="BD1452" s="48"/>
      <c r="BE1452" s="48"/>
      <c r="BF1452" s="48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</row>
    <row r="1453" spans="1:80" s="35" customFormat="1" x14ac:dyDescent="0.25">
      <c r="A1453" s="33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P1453" s="34"/>
      <c r="Q1453" s="34"/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48"/>
      <c r="AF1453" s="48"/>
      <c r="AG1453" s="48"/>
      <c r="AH1453" s="48"/>
      <c r="AI1453" s="48"/>
      <c r="AJ1453" s="48"/>
      <c r="AK1453" s="48"/>
      <c r="AL1453" s="48"/>
      <c r="AM1453" s="48"/>
      <c r="AN1453" s="48"/>
      <c r="AO1453" s="48"/>
      <c r="AP1453" s="48"/>
      <c r="AQ1453" s="48"/>
      <c r="AR1453" s="48"/>
      <c r="AS1453" s="48"/>
      <c r="AT1453" s="48"/>
      <c r="AU1453" s="48"/>
      <c r="AV1453" s="48"/>
      <c r="AW1453" s="48"/>
      <c r="AX1453" s="48"/>
      <c r="AY1453" s="48"/>
      <c r="AZ1453" s="48"/>
      <c r="BA1453" s="48"/>
      <c r="BB1453" s="48"/>
      <c r="BC1453" s="48"/>
      <c r="BD1453" s="48"/>
      <c r="BE1453" s="48"/>
      <c r="BF1453" s="48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</row>
    <row r="1454" spans="1:80" s="35" customFormat="1" x14ac:dyDescent="0.25">
      <c r="A1454" s="33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P1454" s="34"/>
      <c r="Q1454" s="34"/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48"/>
      <c r="AF1454" s="48"/>
      <c r="AG1454" s="48"/>
      <c r="AH1454" s="48"/>
      <c r="AI1454" s="48"/>
      <c r="AJ1454" s="48"/>
      <c r="AK1454" s="48"/>
      <c r="AL1454" s="48"/>
      <c r="AM1454" s="48"/>
      <c r="AN1454" s="48"/>
      <c r="AO1454" s="48"/>
      <c r="AP1454" s="48"/>
      <c r="AQ1454" s="48"/>
      <c r="AR1454" s="48"/>
      <c r="AS1454" s="48"/>
      <c r="AT1454" s="48"/>
      <c r="AU1454" s="48"/>
      <c r="AV1454" s="48"/>
      <c r="AW1454" s="48"/>
      <c r="AX1454" s="48"/>
      <c r="AY1454" s="48"/>
      <c r="AZ1454" s="48"/>
      <c r="BA1454" s="48"/>
      <c r="BB1454" s="48"/>
      <c r="BC1454" s="48"/>
      <c r="BD1454" s="48"/>
      <c r="BE1454" s="48"/>
      <c r="BF1454" s="48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</row>
    <row r="1455" spans="1:80" s="35" customFormat="1" x14ac:dyDescent="0.25">
      <c r="A1455" s="33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P1455" s="34"/>
      <c r="Q1455" s="34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48"/>
      <c r="AF1455" s="48"/>
      <c r="AG1455" s="48"/>
      <c r="AH1455" s="48"/>
      <c r="AI1455" s="48"/>
      <c r="AJ1455" s="48"/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/>
      <c r="AU1455" s="48"/>
      <c r="AV1455" s="48"/>
      <c r="AW1455" s="48"/>
      <c r="AX1455" s="48"/>
      <c r="AY1455" s="48"/>
      <c r="AZ1455" s="48"/>
      <c r="BA1455" s="48"/>
      <c r="BB1455" s="48"/>
      <c r="BC1455" s="48"/>
      <c r="BD1455" s="48"/>
      <c r="BE1455" s="48"/>
      <c r="BF1455" s="48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</row>
    <row r="1456" spans="1:80" s="35" customFormat="1" x14ac:dyDescent="0.25">
      <c r="A1456" s="33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P1456" s="34"/>
      <c r="Q1456" s="34"/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48"/>
      <c r="AF1456" s="48"/>
      <c r="AG1456" s="48"/>
      <c r="AH1456" s="48"/>
      <c r="AI1456" s="48"/>
      <c r="AJ1456" s="48"/>
      <c r="AK1456" s="48"/>
      <c r="AL1456" s="48"/>
      <c r="AM1456" s="48"/>
      <c r="AN1456" s="48"/>
      <c r="AO1456" s="48"/>
      <c r="AP1456" s="48"/>
      <c r="AQ1456" s="48"/>
      <c r="AR1456" s="48"/>
      <c r="AS1456" s="48"/>
      <c r="AT1456" s="48"/>
      <c r="AU1456" s="48"/>
      <c r="AV1456" s="48"/>
      <c r="AW1456" s="48"/>
      <c r="AX1456" s="48"/>
      <c r="AY1456" s="48"/>
      <c r="AZ1456" s="48"/>
      <c r="BA1456" s="48"/>
      <c r="BB1456" s="48"/>
      <c r="BC1456" s="48"/>
      <c r="BD1456" s="48"/>
      <c r="BE1456" s="48"/>
      <c r="BF1456" s="48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</row>
    <row r="1457" spans="1:80" s="35" customFormat="1" x14ac:dyDescent="0.25">
      <c r="A1457" s="33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P1457" s="34"/>
      <c r="Q1457" s="34"/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48"/>
      <c r="AF1457" s="48"/>
      <c r="AG1457" s="48"/>
      <c r="AH1457" s="48"/>
      <c r="AI1457" s="48"/>
      <c r="AJ1457" s="48"/>
      <c r="AK1457" s="48"/>
      <c r="AL1457" s="48"/>
      <c r="AM1457" s="48"/>
      <c r="AN1457" s="48"/>
      <c r="AO1457" s="48"/>
      <c r="AP1457" s="48"/>
      <c r="AQ1457" s="48"/>
      <c r="AR1457" s="48"/>
      <c r="AS1457" s="48"/>
      <c r="AT1457" s="48"/>
      <c r="AU1457" s="48"/>
      <c r="AV1457" s="48"/>
      <c r="AW1457" s="48"/>
      <c r="AX1457" s="48"/>
      <c r="AY1457" s="48"/>
      <c r="AZ1457" s="48"/>
      <c r="BA1457" s="48"/>
      <c r="BB1457" s="48"/>
      <c r="BC1457" s="48"/>
      <c r="BD1457" s="48"/>
      <c r="BE1457" s="48"/>
      <c r="BF1457" s="48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</row>
    <row r="1458" spans="1:80" s="35" customFormat="1" x14ac:dyDescent="0.25">
      <c r="A1458" s="33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P1458" s="34"/>
      <c r="Q1458" s="34"/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48"/>
      <c r="AF1458" s="48"/>
      <c r="AG1458" s="48"/>
      <c r="AH1458" s="48"/>
      <c r="AI1458" s="48"/>
      <c r="AJ1458" s="48"/>
      <c r="AK1458" s="48"/>
      <c r="AL1458" s="48"/>
      <c r="AM1458" s="48"/>
      <c r="AN1458" s="48"/>
      <c r="AO1458" s="48"/>
      <c r="AP1458" s="48"/>
      <c r="AQ1458" s="48"/>
      <c r="AR1458" s="48"/>
      <c r="AS1458" s="48"/>
      <c r="AT1458" s="48"/>
      <c r="AU1458" s="48"/>
      <c r="AV1458" s="48"/>
      <c r="AW1458" s="48"/>
      <c r="AX1458" s="48"/>
      <c r="AY1458" s="48"/>
      <c r="AZ1458" s="48"/>
      <c r="BA1458" s="48"/>
      <c r="BB1458" s="48"/>
      <c r="BC1458" s="48"/>
      <c r="BD1458" s="48"/>
      <c r="BE1458" s="48"/>
      <c r="BF1458" s="48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</row>
    <row r="1459" spans="1:80" s="35" customFormat="1" x14ac:dyDescent="0.25">
      <c r="A1459" s="33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P1459" s="34"/>
      <c r="Q1459" s="34"/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48"/>
      <c r="AF1459" s="48"/>
      <c r="AG1459" s="48"/>
      <c r="AH1459" s="48"/>
      <c r="AI1459" s="48"/>
      <c r="AJ1459" s="48"/>
      <c r="AK1459" s="48"/>
      <c r="AL1459" s="48"/>
      <c r="AM1459" s="48"/>
      <c r="AN1459" s="48"/>
      <c r="AO1459" s="48"/>
      <c r="AP1459" s="48"/>
      <c r="AQ1459" s="48"/>
      <c r="AR1459" s="48"/>
      <c r="AS1459" s="48"/>
      <c r="AT1459" s="48"/>
      <c r="AU1459" s="48"/>
      <c r="AV1459" s="48"/>
      <c r="AW1459" s="48"/>
      <c r="AX1459" s="48"/>
      <c r="AY1459" s="48"/>
      <c r="AZ1459" s="48"/>
      <c r="BA1459" s="48"/>
      <c r="BB1459" s="48"/>
      <c r="BC1459" s="48"/>
      <c r="BD1459" s="48"/>
      <c r="BE1459" s="48"/>
      <c r="BF1459" s="48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</row>
    <row r="1460" spans="1:80" s="35" customFormat="1" x14ac:dyDescent="0.25">
      <c r="A1460" s="33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P1460" s="34"/>
      <c r="Q1460" s="34"/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48"/>
      <c r="AF1460" s="48"/>
      <c r="AG1460" s="48"/>
      <c r="AH1460" s="48"/>
      <c r="AI1460" s="48"/>
      <c r="AJ1460" s="48"/>
      <c r="AK1460" s="48"/>
      <c r="AL1460" s="48"/>
      <c r="AM1460" s="48"/>
      <c r="AN1460" s="48"/>
      <c r="AO1460" s="48"/>
      <c r="AP1460" s="48"/>
      <c r="AQ1460" s="48"/>
      <c r="AR1460" s="48"/>
      <c r="AS1460" s="48"/>
      <c r="AT1460" s="48"/>
      <c r="AU1460" s="48"/>
      <c r="AV1460" s="48"/>
      <c r="AW1460" s="48"/>
      <c r="AX1460" s="48"/>
      <c r="AY1460" s="48"/>
      <c r="AZ1460" s="48"/>
      <c r="BA1460" s="48"/>
      <c r="BB1460" s="48"/>
      <c r="BC1460" s="48"/>
      <c r="BD1460" s="48"/>
      <c r="BE1460" s="48"/>
      <c r="BF1460" s="48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</row>
    <row r="1461" spans="1:80" s="35" customFormat="1" x14ac:dyDescent="0.25">
      <c r="A1461" s="33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P1461" s="34"/>
      <c r="Q1461" s="34"/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48"/>
      <c r="AF1461" s="48"/>
      <c r="AG1461" s="48"/>
      <c r="AH1461" s="48"/>
      <c r="AI1461" s="48"/>
      <c r="AJ1461" s="48"/>
      <c r="AK1461" s="48"/>
      <c r="AL1461" s="48"/>
      <c r="AM1461" s="48"/>
      <c r="AN1461" s="48"/>
      <c r="AO1461" s="48"/>
      <c r="AP1461" s="48"/>
      <c r="AQ1461" s="48"/>
      <c r="AR1461" s="48"/>
      <c r="AS1461" s="48"/>
      <c r="AT1461" s="48"/>
      <c r="AU1461" s="48"/>
      <c r="AV1461" s="48"/>
      <c r="AW1461" s="48"/>
      <c r="AX1461" s="48"/>
      <c r="AY1461" s="48"/>
      <c r="AZ1461" s="48"/>
      <c r="BA1461" s="48"/>
      <c r="BB1461" s="48"/>
      <c r="BC1461" s="48"/>
      <c r="BD1461" s="48"/>
      <c r="BE1461" s="48"/>
      <c r="BF1461" s="48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</row>
    <row r="1462" spans="1:80" s="35" customFormat="1" x14ac:dyDescent="0.25">
      <c r="A1462" s="33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P1462" s="34"/>
      <c r="Q1462" s="34"/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48"/>
      <c r="AF1462" s="48"/>
      <c r="AG1462" s="48"/>
      <c r="AH1462" s="48"/>
      <c r="AI1462" s="48"/>
      <c r="AJ1462" s="48"/>
      <c r="AK1462" s="48"/>
      <c r="AL1462" s="48"/>
      <c r="AM1462" s="48"/>
      <c r="AN1462" s="48"/>
      <c r="AO1462" s="48"/>
      <c r="AP1462" s="48"/>
      <c r="AQ1462" s="48"/>
      <c r="AR1462" s="48"/>
      <c r="AS1462" s="48"/>
      <c r="AT1462" s="48"/>
      <c r="AU1462" s="48"/>
      <c r="AV1462" s="48"/>
      <c r="AW1462" s="48"/>
      <c r="AX1462" s="48"/>
      <c r="AY1462" s="48"/>
      <c r="AZ1462" s="48"/>
      <c r="BA1462" s="48"/>
      <c r="BB1462" s="48"/>
      <c r="BC1462" s="48"/>
      <c r="BD1462" s="48"/>
      <c r="BE1462" s="48"/>
      <c r="BF1462" s="48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</row>
    <row r="1463" spans="1:80" s="35" customFormat="1" x14ac:dyDescent="0.25">
      <c r="A1463" s="33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P1463" s="34"/>
      <c r="Q1463" s="34"/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48"/>
      <c r="AF1463" s="48"/>
      <c r="AG1463" s="48"/>
      <c r="AH1463" s="48"/>
      <c r="AI1463" s="48"/>
      <c r="AJ1463" s="48"/>
      <c r="AK1463" s="48"/>
      <c r="AL1463" s="48"/>
      <c r="AM1463" s="48"/>
      <c r="AN1463" s="48"/>
      <c r="AO1463" s="48"/>
      <c r="AP1463" s="48"/>
      <c r="AQ1463" s="48"/>
      <c r="AR1463" s="48"/>
      <c r="AS1463" s="48"/>
      <c r="AT1463" s="48"/>
      <c r="AU1463" s="48"/>
      <c r="AV1463" s="48"/>
      <c r="AW1463" s="48"/>
      <c r="AX1463" s="48"/>
      <c r="AY1463" s="48"/>
      <c r="AZ1463" s="48"/>
      <c r="BA1463" s="48"/>
      <c r="BB1463" s="48"/>
      <c r="BC1463" s="48"/>
      <c r="BD1463" s="48"/>
      <c r="BE1463" s="48"/>
      <c r="BF1463" s="48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</row>
    <row r="1464" spans="1:80" s="35" customFormat="1" x14ac:dyDescent="0.25">
      <c r="A1464" s="33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P1464" s="34"/>
      <c r="Q1464" s="34"/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48"/>
      <c r="AF1464" s="48"/>
      <c r="AG1464" s="48"/>
      <c r="AH1464" s="48"/>
      <c r="AI1464" s="48"/>
      <c r="AJ1464" s="48"/>
      <c r="AK1464" s="48"/>
      <c r="AL1464" s="48"/>
      <c r="AM1464" s="48"/>
      <c r="AN1464" s="48"/>
      <c r="AO1464" s="48"/>
      <c r="AP1464" s="48"/>
      <c r="AQ1464" s="48"/>
      <c r="AR1464" s="48"/>
      <c r="AS1464" s="48"/>
      <c r="AT1464" s="48"/>
      <c r="AU1464" s="48"/>
      <c r="AV1464" s="48"/>
      <c r="AW1464" s="48"/>
      <c r="AX1464" s="48"/>
      <c r="AY1464" s="48"/>
      <c r="AZ1464" s="48"/>
      <c r="BA1464" s="48"/>
      <c r="BB1464" s="48"/>
      <c r="BC1464" s="48"/>
      <c r="BD1464" s="48"/>
      <c r="BE1464" s="48"/>
      <c r="BF1464" s="48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</row>
    <row r="1465" spans="1:80" s="35" customFormat="1" x14ac:dyDescent="0.25">
      <c r="A1465" s="33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P1465" s="34"/>
      <c r="Q1465" s="34"/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48"/>
      <c r="AF1465" s="48"/>
      <c r="AG1465" s="48"/>
      <c r="AH1465" s="48"/>
      <c r="AI1465" s="48"/>
      <c r="AJ1465" s="48"/>
      <c r="AK1465" s="48"/>
      <c r="AL1465" s="48"/>
      <c r="AM1465" s="48"/>
      <c r="AN1465" s="48"/>
      <c r="AO1465" s="48"/>
      <c r="AP1465" s="48"/>
      <c r="AQ1465" s="48"/>
      <c r="AR1465" s="48"/>
      <c r="AS1465" s="48"/>
      <c r="AT1465" s="48"/>
      <c r="AU1465" s="48"/>
      <c r="AV1465" s="48"/>
      <c r="AW1465" s="48"/>
      <c r="AX1465" s="48"/>
      <c r="AY1465" s="48"/>
      <c r="AZ1465" s="48"/>
      <c r="BA1465" s="48"/>
      <c r="BB1465" s="48"/>
      <c r="BC1465" s="48"/>
      <c r="BD1465" s="48"/>
      <c r="BE1465" s="48"/>
      <c r="BF1465" s="48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</row>
    <row r="1466" spans="1:80" s="35" customFormat="1" x14ac:dyDescent="0.25">
      <c r="A1466" s="33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P1466" s="34"/>
      <c r="Q1466" s="34"/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48"/>
      <c r="AF1466" s="48"/>
      <c r="AG1466" s="48"/>
      <c r="AH1466" s="48"/>
      <c r="AI1466" s="48"/>
      <c r="AJ1466" s="48"/>
      <c r="AK1466" s="48"/>
      <c r="AL1466" s="48"/>
      <c r="AM1466" s="48"/>
      <c r="AN1466" s="48"/>
      <c r="AO1466" s="48"/>
      <c r="AP1466" s="48"/>
      <c r="AQ1466" s="48"/>
      <c r="AR1466" s="48"/>
      <c r="AS1466" s="48"/>
      <c r="AT1466" s="48"/>
      <c r="AU1466" s="48"/>
      <c r="AV1466" s="48"/>
      <c r="AW1466" s="48"/>
      <c r="AX1466" s="48"/>
      <c r="AY1466" s="48"/>
      <c r="AZ1466" s="48"/>
      <c r="BA1466" s="48"/>
      <c r="BB1466" s="48"/>
      <c r="BC1466" s="48"/>
      <c r="BD1466" s="48"/>
      <c r="BE1466" s="48"/>
      <c r="BF1466" s="48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</row>
    <row r="1467" spans="1:80" s="35" customFormat="1" x14ac:dyDescent="0.25">
      <c r="A1467" s="33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P1467" s="34"/>
      <c r="Q1467" s="34"/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48"/>
      <c r="AF1467" s="48"/>
      <c r="AG1467" s="48"/>
      <c r="AH1467" s="48"/>
      <c r="AI1467" s="48"/>
      <c r="AJ1467" s="48"/>
      <c r="AK1467" s="48"/>
      <c r="AL1467" s="48"/>
      <c r="AM1467" s="48"/>
      <c r="AN1467" s="48"/>
      <c r="AO1467" s="48"/>
      <c r="AP1467" s="48"/>
      <c r="AQ1467" s="48"/>
      <c r="AR1467" s="48"/>
      <c r="AS1467" s="48"/>
      <c r="AT1467" s="48"/>
      <c r="AU1467" s="48"/>
      <c r="AV1467" s="48"/>
      <c r="AW1467" s="48"/>
      <c r="AX1467" s="48"/>
      <c r="AY1467" s="48"/>
      <c r="AZ1467" s="48"/>
      <c r="BA1467" s="48"/>
      <c r="BB1467" s="48"/>
      <c r="BC1467" s="48"/>
      <c r="BD1467" s="48"/>
      <c r="BE1467" s="48"/>
      <c r="BF1467" s="48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</row>
    <row r="1468" spans="1:80" s="35" customFormat="1" x14ac:dyDescent="0.25">
      <c r="A1468" s="33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P1468" s="34"/>
      <c r="Q1468" s="34"/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48"/>
      <c r="AF1468" s="48"/>
      <c r="AG1468" s="48"/>
      <c r="AH1468" s="48"/>
      <c r="AI1468" s="48"/>
      <c r="AJ1468" s="48"/>
      <c r="AK1468" s="48"/>
      <c r="AL1468" s="48"/>
      <c r="AM1468" s="48"/>
      <c r="AN1468" s="48"/>
      <c r="AO1468" s="48"/>
      <c r="AP1468" s="48"/>
      <c r="AQ1468" s="48"/>
      <c r="AR1468" s="48"/>
      <c r="AS1468" s="48"/>
      <c r="AT1468" s="48"/>
      <c r="AU1468" s="48"/>
      <c r="AV1468" s="48"/>
      <c r="AW1468" s="48"/>
      <c r="AX1468" s="48"/>
      <c r="AY1468" s="48"/>
      <c r="AZ1468" s="48"/>
      <c r="BA1468" s="48"/>
      <c r="BB1468" s="48"/>
      <c r="BC1468" s="48"/>
      <c r="BD1468" s="48"/>
      <c r="BE1468" s="48"/>
      <c r="BF1468" s="48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</row>
    <row r="1469" spans="1:80" s="35" customFormat="1" x14ac:dyDescent="0.25">
      <c r="A1469" s="33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P1469" s="34"/>
      <c r="Q1469" s="34"/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48"/>
      <c r="AF1469" s="48"/>
      <c r="AG1469" s="48"/>
      <c r="AH1469" s="48"/>
      <c r="AI1469" s="48"/>
      <c r="AJ1469" s="48"/>
      <c r="AK1469" s="48"/>
      <c r="AL1469" s="48"/>
      <c r="AM1469" s="48"/>
      <c r="AN1469" s="48"/>
      <c r="AO1469" s="48"/>
      <c r="AP1469" s="48"/>
      <c r="AQ1469" s="48"/>
      <c r="AR1469" s="48"/>
      <c r="AS1469" s="48"/>
      <c r="AT1469" s="48"/>
      <c r="AU1469" s="48"/>
      <c r="AV1469" s="48"/>
      <c r="AW1469" s="48"/>
      <c r="AX1469" s="48"/>
      <c r="AY1469" s="48"/>
      <c r="AZ1469" s="48"/>
      <c r="BA1469" s="48"/>
      <c r="BB1469" s="48"/>
      <c r="BC1469" s="48"/>
      <c r="BD1469" s="48"/>
      <c r="BE1469" s="48"/>
      <c r="BF1469" s="48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</row>
    <row r="1470" spans="1:80" s="35" customFormat="1" x14ac:dyDescent="0.25">
      <c r="A1470" s="33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P1470" s="34"/>
      <c r="Q1470" s="34"/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48"/>
      <c r="AF1470" s="48"/>
      <c r="AG1470" s="48"/>
      <c r="AH1470" s="48"/>
      <c r="AI1470" s="48"/>
      <c r="AJ1470" s="48"/>
      <c r="AK1470" s="48"/>
      <c r="AL1470" s="48"/>
      <c r="AM1470" s="48"/>
      <c r="AN1470" s="48"/>
      <c r="AO1470" s="48"/>
      <c r="AP1470" s="48"/>
      <c r="AQ1470" s="48"/>
      <c r="AR1470" s="48"/>
      <c r="AS1470" s="48"/>
      <c r="AT1470" s="48"/>
      <c r="AU1470" s="48"/>
      <c r="AV1470" s="48"/>
      <c r="AW1470" s="48"/>
      <c r="AX1470" s="48"/>
      <c r="AY1470" s="48"/>
      <c r="AZ1470" s="48"/>
      <c r="BA1470" s="48"/>
      <c r="BB1470" s="48"/>
      <c r="BC1470" s="48"/>
      <c r="BD1470" s="48"/>
      <c r="BE1470" s="48"/>
      <c r="BF1470" s="48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</row>
    <row r="1471" spans="1:80" s="35" customFormat="1" x14ac:dyDescent="0.25">
      <c r="A1471" s="33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P1471" s="34"/>
      <c r="Q1471" s="34"/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48"/>
      <c r="AF1471" s="48"/>
      <c r="AG1471" s="48"/>
      <c r="AH1471" s="48"/>
      <c r="AI1471" s="48"/>
      <c r="AJ1471" s="48"/>
      <c r="AK1471" s="48"/>
      <c r="AL1471" s="48"/>
      <c r="AM1471" s="48"/>
      <c r="AN1471" s="48"/>
      <c r="AO1471" s="48"/>
      <c r="AP1471" s="48"/>
      <c r="AQ1471" s="48"/>
      <c r="AR1471" s="48"/>
      <c r="AS1471" s="48"/>
      <c r="AT1471" s="48"/>
      <c r="AU1471" s="48"/>
      <c r="AV1471" s="48"/>
      <c r="AW1471" s="48"/>
      <c r="AX1471" s="48"/>
      <c r="AY1471" s="48"/>
      <c r="AZ1471" s="48"/>
      <c r="BA1471" s="48"/>
      <c r="BB1471" s="48"/>
      <c r="BC1471" s="48"/>
      <c r="BD1471" s="48"/>
      <c r="BE1471" s="48"/>
      <c r="BF1471" s="48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</row>
    <row r="1472" spans="1:80" s="35" customFormat="1" x14ac:dyDescent="0.25">
      <c r="A1472" s="33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P1472" s="34"/>
      <c r="Q1472" s="34"/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48"/>
      <c r="AF1472" s="48"/>
      <c r="AG1472" s="48"/>
      <c r="AH1472" s="48"/>
      <c r="AI1472" s="48"/>
      <c r="AJ1472" s="48"/>
      <c r="AK1472" s="48"/>
      <c r="AL1472" s="48"/>
      <c r="AM1472" s="48"/>
      <c r="AN1472" s="48"/>
      <c r="AO1472" s="48"/>
      <c r="AP1472" s="48"/>
      <c r="AQ1472" s="48"/>
      <c r="AR1472" s="48"/>
      <c r="AS1472" s="48"/>
      <c r="AT1472" s="48"/>
      <c r="AU1472" s="48"/>
      <c r="AV1472" s="48"/>
      <c r="AW1472" s="48"/>
      <c r="AX1472" s="48"/>
      <c r="AY1472" s="48"/>
      <c r="AZ1472" s="48"/>
      <c r="BA1472" s="48"/>
      <c r="BB1472" s="48"/>
      <c r="BC1472" s="48"/>
      <c r="BD1472" s="48"/>
      <c r="BE1472" s="48"/>
      <c r="BF1472" s="48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</row>
    <row r="1473" spans="1:80" s="35" customFormat="1" x14ac:dyDescent="0.25">
      <c r="A1473" s="33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P1473" s="34"/>
      <c r="Q1473" s="34"/>
      <c r="R1473" s="48"/>
      <c r="S1473" s="48"/>
      <c r="T1473" s="48"/>
      <c r="U1473" s="48"/>
      <c r="V1473" s="48"/>
      <c r="W1473" s="48"/>
      <c r="X1473" s="48"/>
      <c r="Y1473" s="48"/>
      <c r="Z1473" s="48"/>
      <c r="AA1473" s="48"/>
      <c r="AB1473" s="48"/>
      <c r="AC1473" s="48"/>
      <c r="AD1473" s="48"/>
      <c r="AE1473" s="48"/>
      <c r="AF1473" s="48"/>
      <c r="AG1473" s="48"/>
      <c r="AH1473" s="48"/>
      <c r="AI1473" s="48"/>
      <c r="AJ1473" s="48"/>
      <c r="AK1473" s="48"/>
      <c r="AL1473" s="48"/>
      <c r="AM1473" s="48"/>
      <c r="AN1473" s="48"/>
      <c r="AO1473" s="48"/>
      <c r="AP1473" s="48"/>
      <c r="AQ1473" s="48"/>
      <c r="AR1473" s="48"/>
      <c r="AS1473" s="48"/>
      <c r="AT1473" s="48"/>
      <c r="AU1473" s="48"/>
      <c r="AV1473" s="48"/>
      <c r="AW1473" s="48"/>
      <c r="AX1473" s="48"/>
      <c r="AY1473" s="48"/>
      <c r="AZ1473" s="48"/>
      <c r="BA1473" s="48"/>
      <c r="BB1473" s="48"/>
      <c r="BC1473" s="48"/>
      <c r="BD1473" s="48"/>
      <c r="BE1473" s="48"/>
      <c r="BF1473" s="48"/>
      <c r="BG1473" s="48"/>
      <c r="BH1473" s="48"/>
      <c r="BI1473" s="48"/>
      <c r="BJ1473" s="48"/>
      <c r="BK1473" s="48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</row>
    <row r="1474" spans="1:80" s="35" customFormat="1" x14ac:dyDescent="0.25">
      <c r="A1474" s="33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P1474" s="34"/>
      <c r="Q1474" s="34"/>
      <c r="R1474" s="48"/>
      <c r="S1474" s="48"/>
      <c r="T1474" s="48"/>
      <c r="U1474" s="48"/>
      <c r="V1474" s="48"/>
      <c r="W1474" s="48"/>
      <c r="X1474" s="48"/>
      <c r="Y1474" s="48"/>
      <c r="Z1474" s="48"/>
      <c r="AA1474" s="48"/>
      <c r="AB1474" s="48"/>
      <c r="AC1474" s="48"/>
      <c r="AD1474" s="48"/>
      <c r="AE1474" s="48"/>
      <c r="AF1474" s="48"/>
      <c r="AG1474" s="48"/>
      <c r="AH1474" s="48"/>
      <c r="AI1474" s="48"/>
      <c r="AJ1474" s="48"/>
      <c r="AK1474" s="48"/>
      <c r="AL1474" s="48"/>
      <c r="AM1474" s="48"/>
      <c r="AN1474" s="48"/>
      <c r="AO1474" s="48"/>
      <c r="AP1474" s="48"/>
      <c r="AQ1474" s="48"/>
      <c r="AR1474" s="48"/>
      <c r="AS1474" s="48"/>
      <c r="AT1474" s="48"/>
      <c r="AU1474" s="48"/>
      <c r="AV1474" s="48"/>
      <c r="AW1474" s="48"/>
      <c r="AX1474" s="48"/>
      <c r="AY1474" s="48"/>
      <c r="AZ1474" s="48"/>
      <c r="BA1474" s="48"/>
      <c r="BB1474" s="48"/>
      <c r="BC1474" s="48"/>
      <c r="BD1474" s="48"/>
      <c r="BE1474" s="48"/>
      <c r="BF1474" s="48"/>
      <c r="BG1474" s="48"/>
      <c r="BH1474" s="48"/>
      <c r="BI1474" s="48"/>
      <c r="BJ1474" s="48"/>
      <c r="BK1474" s="48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</row>
    <row r="1475" spans="1:80" s="35" customFormat="1" x14ac:dyDescent="0.25">
      <c r="A1475" s="33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P1475" s="34"/>
      <c r="Q1475" s="34"/>
      <c r="R1475" s="48"/>
      <c r="S1475" s="48"/>
      <c r="T1475" s="48"/>
      <c r="U1475" s="48"/>
      <c r="V1475" s="48"/>
      <c r="W1475" s="48"/>
      <c r="X1475" s="48"/>
      <c r="Y1475" s="48"/>
      <c r="Z1475" s="48"/>
      <c r="AA1475" s="48"/>
      <c r="AB1475" s="48"/>
      <c r="AC1475" s="48"/>
      <c r="AD1475" s="48"/>
      <c r="AE1475" s="48"/>
      <c r="AF1475" s="48"/>
      <c r="AG1475" s="48"/>
      <c r="AH1475" s="48"/>
      <c r="AI1475" s="48"/>
      <c r="AJ1475" s="48"/>
      <c r="AK1475" s="48"/>
      <c r="AL1475" s="48"/>
      <c r="AM1475" s="48"/>
      <c r="AN1475" s="48"/>
      <c r="AO1475" s="48"/>
      <c r="AP1475" s="48"/>
      <c r="AQ1475" s="48"/>
      <c r="AR1475" s="48"/>
      <c r="AS1475" s="48"/>
      <c r="AT1475" s="48"/>
      <c r="AU1475" s="48"/>
      <c r="AV1475" s="48"/>
      <c r="AW1475" s="48"/>
      <c r="AX1475" s="48"/>
      <c r="AY1475" s="48"/>
      <c r="AZ1475" s="48"/>
      <c r="BA1475" s="48"/>
      <c r="BB1475" s="48"/>
      <c r="BC1475" s="48"/>
      <c r="BD1475" s="48"/>
      <c r="BE1475" s="48"/>
      <c r="BF1475" s="48"/>
      <c r="BG1475" s="48"/>
      <c r="BH1475" s="48"/>
      <c r="BI1475" s="48"/>
      <c r="BJ1475" s="48"/>
      <c r="BK1475" s="48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</row>
    <row r="1476" spans="1:80" s="35" customFormat="1" x14ac:dyDescent="0.25">
      <c r="A1476" s="33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P1476" s="34"/>
      <c r="Q1476" s="34"/>
      <c r="R1476" s="48"/>
      <c r="S1476" s="48"/>
      <c r="T1476" s="48"/>
      <c r="U1476" s="48"/>
      <c r="V1476" s="48"/>
      <c r="W1476" s="48"/>
      <c r="X1476" s="48"/>
      <c r="Y1476" s="48"/>
      <c r="Z1476" s="48"/>
      <c r="AA1476" s="48"/>
      <c r="AB1476" s="48"/>
      <c r="AC1476" s="48"/>
      <c r="AD1476" s="48"/>
      <c r="AE1476" s="48"/>
      <c r="AF1476" s="48"/>
      <c r="AG1476" s="48"/>
      <c r="AH1476" s="48"/>
      <c r="AI1476" s="48"/>
      <c r="AJ1476" s="48"/>
      <c r="AK1476" s="48"/>
      <c r="AL1476" s="48"/>
      <c r="AM1476" s="48"/>
      <c r="AN1476" s="48"/>
      <c r="AO1476" s="48"/>
      <c r="AP1476" s="48"/>
      <c r="AQ1476" s="48"/>
      <c r="AR1476" s="48"/>
      <c r="AS1476" s="48"/>
      <c r="AT1476" s="48"/>
      <c r="AU1476" s="48"/>
      <c r="AV1476" s="48"/>
      <c r="AW1476" s="48"/>
      <c r="AX1476" s="48"/>
      <c r="AY1476" s="48"/>
      <c r="AZ1476" s="48"/>
      <c r="BA1476" s="48"/>
      <c r="BB1476" s="48"/>
      <c r="BC1476" s="48"/>
      <c r="BD1476" s="48"/>
      <c r="BE1476" s="48"/>
      <c r="BF1476" s="48"/>
      <c r="BG1476" s="48"/>
      <c r="BH1476" s="48"/>
      <c r="BI1476" s="48"/>
      <c r="BJ1476" s="48"/>
      <c r="BK1476" s="48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</row>
    <row r="1477" spans="1:80" s="35" customFormat="1" x14ac:dyDescent="0.25">
      <c r="A1477" s="33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P1477" s="34"/>
      <c r="Q1477" s="34"/>
      <c r="R1477" s="48"/>
      <c r="S1477" s="48"/>
      <c r="T1477" s="48"/>
      <c r="U1477" s="48"/>
      <c r="V1477" s="48"/>
      <c r="W1477" s="48"/>
      <c r="X1477" s="48"/>
      <c r="Y1477" s="48"/>
      <c r="Z1477" s="48"/>
      <c r="AA1477" s="48"/>
      <c r="AB1477" s="48"/>
      <c r="AC1477" s="48"/>
      <c r="AD1477" s="48"/>
      <c r="AE1477" s="48"/>
      <c r="AF1477" s="48"/>
      <c r="AG1477" s="48"/>
      <c r="AH1477" s="48"/>
      <c r="AI1477" s="48"/>
      <c r="AJ1477" s="48"/>
      <c r="AK1477" s="48"/>
      <c r="AL1477" s="48"/>
      <c r="AM1477" s="48"/>
      <c r="AN1477" s="48"/>
      <c r="AO1477" s="48"/>
      <c r="AP1477" s="48"/>
      <c r="AQ1477" s="48"/>
      <c r="AR1477" s="48"/>
      <c r="AS1477" s="48"/>
      <c r="AT1477" s="48"/>
      <c r="AU1477" s="48"/>
      <c r="AV1477" s="48"/>
      <c r="AW1477" s="48"/>
      <c r="AX1477" s="48"/>
      <c r="AY1477" s="48"/>
      <c r="AZ1477" s="48"/>
      <c r="BA1477" s="48"/>
      <c r="BB1477" s="48"/>
      <c r="BC1477" s="48"/>
      <c r="BD1477" s="48"/>
      <c r="BE1477" s="48"/>
      <c r="BF1477" s="48"/>
      <c r="BG1477" s="48"/>
      <c r="BH1477" s="48"/>
      <c r="BI1477" s="48"/>
      <c r="BJ1477" s="48"/>
      <c r="BK1477" s="48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</row>
    <row r="1478" spans="1:80" s="35" customFormat="1" x14ac:dyDescent="0.25">
      <c r="A1478" s="33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P1478" s="34"/>
      <c r="Q1478" s="34"/>
      <c r="R1478" s="48"/>
      <c r="S1478" s="48"/>
      <c r="T1478" s="48"/>
      <c r="U1478" s="48"/>
      <c r="V1478" s="48"/>
      <c r="W1478" s="48"/>
      <c r="X1478" s="48"/>
      <c r="Y1478" s="48"/>
      <c r="Z1478" s="48"/>
      <c r="AA1478" s="48"/>
      <c r="AB1478" s="48"/>
      <c r="AC1478" s="48"/>
      <c r="AD1478" s="48"/>
      <c r="AE1478" s="48"/>
      <c r="AF1478" s="48"/>
      <c r="AG1478" s="48"/>
      <c r="AH1478" s="48"/>
      <c r="AI1478" s="48"/>
      <c r="AJ1478" s="48"/>
      <c r="AK1478" s="48"/>
      <c r="AL1478" s="48"/>
      <c r="AM1478" s="48"/>
      <c r="AN1478" s="48"/>
      <c r="AO1478" s="48"/>
      <c r="AP1478" s="48"/>
      <c r="AQ1478" s="48"/>
      <c r="AR1478" s="48"/>
      <c r="AS1478" s="48"/>
      <c r="AT1478" s="48"/>
      <c r="AU1478" s="48"/>
      <c r="AV1478" s="48"/>
      <c r="AW1478" s="48"/>
      <c r="AX1478" s="48"/>
      <c r="AY1478" s="48"/>
      <c r="AZ1478" s="48"/>
      <c r="BA1478" s="48"/>
      <c r="BB1478" s="48"/>
      <c r="BC1478" s="48"/>
      <c r="BD1478" s="48"/>
      <c r="BE1478" s="48"/>
      <c r="BF1478" s="48"/>
      <c r="BG1478" s="48"/>
      <c r="BH1478" s="48"/>
      <c r="BI1478" s="48"/>
      <c r="BJ1478" s="48"/>
      <c r="BK1478" s="48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</row>
    <row r="1479" spans="1:80" s="35" customFormat="1" x14ac:dyDescent="0.25">
      <c r="A1479" s="33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P1479" s="34"/>
      <c r="Q1479" s="34"/>
      <c r="R1479" s="48"/>
      <c r="S1479" s="48"/>
      <c r="T1479" s="48"/>
      <c r="U1479" s="48"/>
      <c r="V1479" s="48"/>
      <c r="W1479" s="48"/>
      <c r="X1479" s="48"/>
      <c r="Y1479" s="48"/>
      <c r="Z1479" s="48"/>
      <c r="AA1479" s="48"/>
      <c r="AB1479" s="48"/>
      <c r="AC1479" s="48"/>
      <c r="AD1479" s="48"/>
      <c r="AE1479" s="48"/>
      <c r="AF1479" s="48"/>
      <c r="AG1479" s="48"/>
      <c r="AH1479" s="48"/>
      <c r="AI1479" s="48"/>
      <c r="AJ1479" s="48"/>
      <c r="AK1479" s="48"/>
      <c r="AL1479" s="48"/>
      <c r="AM1479" s="48"/>
      <c r="AN1479" s="48"/>
      <c r="AO1479" s="48"/>
      <c r="AP1479" s="48"/>
      <c r="AQ1479" s="48"/>
      <c r="AR1479" s="48"/>
      <c r="AS1479" s="48"/>
      <c r="AT1479" s="48"/>
      <c r="AU1479" s="48"/>
      <c r="AV1479" s="48"/>
      <c r="AW1479" s="48"/>
      <c r="AX1479" s="48"/>
      <c r="AY1479" s="48"/>
      <c r="AZ1479" s="48"/>
      <c r="BA1479" s="48"/>
      <c r="BB1479" s="48"/>
      <c r="BC1479" s="48"/>
      <c r="BD1479" s="48"/>
      <c r="BE1479" s="48"/>
      <c r="BF1479" s="48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</row>
    <row r="1480" spans="1:80" s="35" customFormat="1" x14ac:dyDescent="0.25">
      <c r="A1480" s="33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P1480" s="34"/>
      <c r="Q1480" s="34"/>
      <c r="R1480" s="48"/>
      <c r="S1480" s="48"/>
      <c r="T1480" s="48"/>
      <c r="U1480" s="48"/>
      <c r="V1480" s="48"/>
      <c r="W1480" s="48"/>
      <c r="X1480" s="48"/>
      <c r="Y1480" s="48"/>
      <c r="Z1480" s="48"/>
      <c r="AA1480" s="48"/>
      <c r="AB1480" s="48"/>
      <c r="AC1480" s="48"/>
      <c r="AD1480" s="48"/>
      <c r="AE1480" s="48"/>
      <c r="AF1480" s="48"/>
      <c r="AG1480" s="48"/>
      <c r="AH1480" s="48"/>
      <c r="AI1480" s="48"/>
      <c r="AJ1480" s="48"/>
      <c r="AK1480" s="48"/>
      <c r="AL1480" s="48"/>
      <c r="AM1480" s="48"/>
      <c r="AN1480" s="48"/>
      <c r="AO1480" s="48"/>
      <c r="AP1480" s="48"/>
      <c r="AQ1480" s="48"/>
      <c r="AR1480" s="48"/>
      <c r="AS1480" s="48"/>
      <c r="AT1480" s="48"/>
      <c r="AU1480" s="48"/>
      <c r="AV1480" s="48"/>
      <c r="AW1480" s="48"/>
      <c r="AX1480" s="48"/>
      <c r="AY1480" s="48"/>
      <c r="AZ1480" s="48"/>
      <c r="BA1480" s="48"/>
      <c r="BB1480" s="48"/>
      <c r="BC1480" s="48"/>
      <c r="BD1480" s="48"/>
      <c r="BE1480" s="48"/>
      <c r="BF1480" s="48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</row>
    <row r="1481" spans="1:80" s="35" customFormat="1" x14ac:dyDescent="0.25">
      <c r="A1481" s="33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P1481" s="34"/>
      <c r="Q1481" s="34"/>
      <c r="R1481" s="48"/>
      <c r="S1481" s="48"/>
      <c r="T1481" s="48"/>
      <c r="U1481" s="48"/>
      <c r="V1481" s="48"/>
      <c r="W1481" s="48"/>
      <c r="X1481" s="48"/>
      <c r="Y1481" s="48"/>
      <c r="Z1481" s="48"/>
      <c r="AA1481" s="48"/>
      <c r="AB1481" s="48"/>
      <c r="AC1481" s="48"/>
      <c r="AD1481" s="48"/>
      <c r="AE1481" s="48"/>
      <c r="AF1481" s="48"/>
      <c r="AG1481" s="48"/>
      <c r="AH1481" s="48"/>
      <c r="AI1481" s="48"/>
      <c r="AJ1481" s="48"/>
      <c r="AK1481" s="48"/>
      <c r="AL1481" s="48"/>
      <c r="AM1481" s="48"/>
      <c r="AN1481" s="48"/>
      <c r="AO1481" s="48"/>
      <c r="AP1481" s="48"/>
      <c r="AQ1481" s="48"/>
      <c r="AR1481" s="48"/>
      <c r="AS1481" s="48"/>
      <c r="AT1481" s="48"/>
      <c r="AU1481" s="48"/>
      <c r="AV1481" s="48"/>
      <c r="AW1481" s="48"/>
      <c r="AX1481" s="48"/>
      <c r="AY1481" s="48"/>
      <c r="AZ1481" s="48"/>
      <c r="BA1481" s="48"/>
      <c r="BB1481" s="48"/>
      <c r="BC1481" s="48"/>
      <c r="BD1481" s="48"/>
      <c r="BE1481" s="48"/>
      <c r="BF1481" s="48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</row>
    <row r="1482" spans="1:80" s="35" customFormat="1" x14ac:dyDescent="0.25">
      <c r="A1482" s="33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P1482" s="34"/>
      <c r="Q1482" s="34"/>
      <c r="R1482" s="48"/>
      <c r="S1482" s="48"/>
      <c r="T1482" s="48"/>
      <c r="U1482" s="48"/>
      <c r="V1482" s="48"/>
      <c r="W1482" s="48"/>
      <c r="X1482" s="48"/>
      <c r="Y1482" s="48"/>
      <c r="Z1482" s="48"/>
      <c r="AA1482" s="48"/>
      <c r="AB1482" s="48"/>
      <c r="AC1482" s="48"/>
      <c r="AD1482" s="48"/>
      <c r="AE1482" s="48"/>
      <c r="AF1482" s="48"/>
      <c r="AG1482" s="48"/>
      <c r="AH1482" s="48"/>
      <c r="AI1482" s="48"/>
      <c r="AJ1482" s="48"/>
      <c r="AK1482" s="48"/>
      <c r="AL1482" s="48"/>
      <c r="AM1482" s="48"/>
      <c r="AN1482" s="48"/>
      <c r="AO1482" s="48"/>
      <c r="AP1482" s="48"/>
      <c r="AQ1482" s="48"/>
      <c r="AR1482" s="48"/>
      <c r="AS1482" s="48"/>
      <c r="AT1482" s="48"/>
      <c r="AU1482" s="48"/>
      <c r="AV1482" s="48"/>
      <c r="AW1482" s="48"/>
      <c r="AX1482" s="48"/>
      <c r="AY1482" s="48"/>
      <c r="AZ1482" s="48"/>
      <c r="BA1482" s="48"/>
      <c r="BB1482" s="48"/>
      <c r="BC1482" s="48"/>
      <c r="BD1482" s="48"/>
      <c r="BE1482" s="48"/>
      <c r="BF1482" s="48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</row>
    <row r="1483" spans="1:80" s="35" customFormat="1" x14ac:dyDescent="0.25">
      <c r="A1483" s="33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P1483" s="34"/>
      <c r="Q1483" s="34"/>
      <c r="R1483" s="48"/>
      <c r="S1483" s="48"/>
      <c r="T1483" s="48"/>
      <c r="U1483" s="48"/>
      <c r="V1483" s="48"/>
      <c r="W1483" s="48"/>
      <c r="X1483" s="48"/>
      <c r="Y1483" s="48"/>
      <c r="Z1483" s="48"/>
      <c r="AA1483" s="48"/>
      <c r="AB1483" s="48"/>
      <c r="AC1483" s="48"/>
      <c r="AD1483" s="48"/>
      <c r="AE1483" s="48"/>
      <c r="AF1483" s="48"/>
      <c r="AG1483" s="48"/>
      <c r="AH1483" s="48"/>
      <c r="AI1483" s="48"/>
      <c r="AJ1483" s="48"/>
      <c r="AK1483" s="48"/>
      <c r="AL1483" s="48"/>
      <c r="AM1483" s="48"/>
      <c r="AN1483" s="48"/>
      <c r="AO1483" s="48"/>
      <c r="AP1483" s="48"/>
      <c r="AQ1483" s="48"/>
      <c r="AR1483" s="48"/>
      <c r="AS1483" s="48"/>
      <c r="AT1483" s="48"/>
      <c r="AU1483" s="48"/>
      <c r="AV1483" s="48"/>
      <c r="AW1483" s="48"/>
      <c r="AX1483" s="48"/>
      <c r="AY1483" s="48"/>
      <c r="AZ1483" s="48"/>
      <c r="BA1483" s="48"/>
      <c r="BB1483" s="48"/>
      <c r="BC1483" s="48"/>
      <c r="BD1483" s="48"/>
      <c r="BE1483" s="48"/>
      <c r="BF1483" s="48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</row>
    <row r="1484" spans="1:80" s="35" customFormat="1" x14ac:dyDescent="0.25">
      <c r="A1484" s="33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P1484" s="34"/>
      <c r="Q1484" s="34"/>
      <c r="R1484" s="48"/>
      <c r="S1484" s="48"/>
      <c r="T1484" s="48"/>
      <c r="U1484" s="48"/>
      <c r="V1484" s="48"/>
      <c r="W1484" s="48"/>
      <c r="X1484" s="48"/>
      <c r="Y1484" s="48"/>
      <c r="Z1484" s="48"/>
      <c r="AA1484" s="48"/>
      <c r="AB1484" s="48"/>
      <c r="AC1484" s="48"/>
      <c r="AD1484" s="48"/>
      <c r="AE1484" s="48"/>
      <c r="AF1484" s="48"/>
      <c r="AG1484" s="48"/>
      <c r="AH1484" s="48"/>
      <c r="AI1484" s="48"/>
      <c r="AJ1484" s="48"/>
      <c r="AK1484" s="48"/>
      <c r="AL1484" s="48"/>
      <c r="AM1484" s="48"/>
      <c r="AN1484" s="48"/>
      <c r="AO1484" s="48"/>
      <c r="AP1484" s="48"/>
      <c r="AQ1484" s="48"/>
      <c r="AR1484" s="48"/>
      <c r="AS1484" s="48"/>
      <c r="AT1484" s="48"/>
      <c r="AU1484" s="48"/>
      <c r="AV1484" s="48"/>
      <c r="AW1484" s="48"/>
      <c r="AX1484" s="48"/>
      <c r="AY1484" s="48"/>
      <c r="AZ1484" s="48"/>
      <c r="BA1484" s="48"/>
      <c r="BB1484" s="48"/>
      <c r="BC1484" s="48"/>
      <c r="BD1484" s="48"/>
      <c r="BE1484" s="48"/>
      <c r="BF1484" s="48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</row>
    <row r="1485" spans="1:80" s="35" customFormat="1" x14ac:dyDescent="0.25">
      <c r="A1485" s="33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P1485" s="34"/>
      <c r="Q1485" s="34"/>
      <c r="R1485" s="48"/>
      <c r="S1485" s="48"/>
      <c r="T1485" s="48"/>
      <c r="U1485" s="48"/>
      <c r="V1485" s="48"/>
      <c r="W1485" s="48"/>
      <c r="X1485" s="48"/>
      <c r="Y1485" s="48"/>
      <c r="Z1485" s="48"/>
      <c r="AA1485" s="48"/>
      <c r="AB1485" s="48"/>
      <c r="AC1485" s="48"/>
      <c r="AD1485" s="48"/>
      <c r="AE1485" s="48"/>
      <c r="AF1485" s="48"/>
      <c r="AG1485" s="48"/>
      <c r="AH1485" s="48"/>
      <c r="AI1485" s="48"/>
      <c r="AJ1485" s="48"/>
      <c r="AK1485" s="48"/>
      <c r="AL1485" s="48"/>
      <c r="AM1485" s="48"/>
      <c r="AN1485" s="48"/>
      <c r="AO1485" s="48"/>
      <c r="AP1485" s="48"/>
      <c r="AQ1485" s="48"/>
      <c r="AR1485" s="48"/>
      <c r="AS1485" s="48"/>
      <c r="AT1485" s="48"/>
      <c r="AU1485" s="48"/>
      <c r="AV1485" s="48"/>
      <c r="AW1485" s="48"/>
      <c r="AX1485" s="48"/>
      <c r="AY1485" s="48"/>
      <c r="AZ1485" s="48"/>
      <c r="BA1485" s="48"/>
      <c r="BB1485" s="48"/>
      <c r="BC1485" s="48"/>
      <c r="BD1485" s="48"/>
      <c r="BE1485" s="48"/>
      <c r="BF1485" s="48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</row>
    <row r="1486" spans="1:80" s="35" customFormat="1" x14ac:dyDescent="0.25">
      <c r="A1486" s="33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P1486" s="34"/>
      <c r="Q1486" s="34"/>
      <c r="R1486" s="48"/>
      <c r="S1486" s="48"/>
      <c r="T1486" s="48"/>
      <c r="U1486" s="48"/>
      <c r="V1486" s="48"/>
      <c r="W1486" s="48"/>
      <c r="X1486" s="48"/>
      <c r="Y1486" s="48"/>
      <c r="Z1486" s="48"/>
      <c r="AA1486" s="48"/>
      <c r="AB1486" s="48"/>
      <c r="AC1486" s="48"/>
      <c r="AD1486" s="48"/>
      <c r="AE1486" s="48"/>
      <c r="AF1486" s="48"/>
      <c r="AG1486" s="48"/>
      <c r="AH1486" s="48"/>
      <c r="AI1486" s="48"/>
      <c r="AJ1486" s="48"/>
      <c r="AK1486" s="48"/>
      <c r="AL1486" s="48"/>
      <c r="AM1486" s="48"/>
      <c r="AN1486" s="48"/>
      <c r="AO1486" s="48"/>
      <c r="AP1486" s="48"/>
      <c r="AQ1486" s="48"/>
      <c r="AR1486" s="48"/>
      <c r="AS1486" s="48"/>
      <c r="AT1486" s="48"/>
      <c r="AU1486" s="48"/>
      <c r="AV1486" s="48"/>
      <c r="AW1486" s="48"/>
      <c r="AX1486" s="48"/>
      <c r="AY1486" s="48"/>
      <c r="AZ1486" s="48"/>
      <c r="BA1486" s="48"/>
      <c r="BB1486" s="48"/>
      <c r="BC1486" s="48"/>
      <c r="BD1486" s="48"/>
      <c r="BE1486" s="48"/>
      <c r="BF1486" s="48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</row>
    <row r="1487" spans="1:80" s="35" customFormat="1" x14ac:dyDescent="0.25">
      <c r="A1487" s="33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P1487" s="34"/>
      <c r="Q1487" s="34"/>
      <c r="R1487" s="48"/>
      <c r="S1487" s="48"/>
      <c r="T1487" s="48"/>
      <c r="U1487" s="48"/>
      <c r="V1487" s="48"/>
      <c r="W1487" s="48"/>
      <c r="X1487" s="48"/>
      <c r="Y1487" s="48"/>
      <c r="Z1487" s="48"/>
      <c r="AA1487" s="48"/>
      <c r="AB1487" s="48"/>
      <c r="AC1487" s="48"/>
      <c r="AD1487" s="48"/>
      <c r="AE1487" s="48"/>
      <c r="AF1487" s="48"/>
      <c r="AG1487" s="48"/>
      <c r="AH1487" s="48"/>
      <c r="AI1487" s="48"/>
      <c r="AJ1487" s="48"/>
      <c r="AK1487" s="48"/>
      <c r="AL1487" s="48"/>
      <c r="AM1487" s="48"/>
      <c r="AN1487" s="48"/>
      <c r="AO1487" s="48"/>
      <c r="AP1487" s="48"/>
      <c r="AQ1487" s="48"/>
      <c r="AR1487" s="48"/>
      <c r="AS1487" s="48"/>
      <c r="AT1487" s="48"/>
      <c r="AU1487" s="48"/>
      <c r="AV1487" s="48"/>
      <c r="AW1487" s="48"/>
      <c r="AX1487" s="48"/>
      <c r="AY1487" s="48"/>
      <c r="AZ1487" s="48"/>
      <c r="BA1487" s="48"/>
      <c r="BB1487" s="48"/>
      <c r="BC1487" s="48"/>
      <c r="BD1487" s="48"/>
      <c r="BE1487" s="48"/>
      <c r="BF1487" s="48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</row>
    <row r="1488" spans="1:80" s="35" customFormat="1" x14ac:dyDescent="0.25">
      <c r="A1488" s="33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P1488" s="34"/>
      <c r="Q1488" s="34"/>
      <c r="R1488" s="48"/>
      <c r="S1488" s="48"/>
      <c r="T1488" s="48"/>
      <c r="U1488" s="48"/>
      <c r="V1488" s="48"/>
      <c r="W1488" s="48"/>
      <c r="X1488" s="48"/>
      <c r="Y1488" s="48"/>
      <c r="Z1488" s="48"/>
      <c r="AA1488" s="48"/>
      <c r="AB1488" s="48"/>
      <c r="AC1488" s="48"/>
      <c r="AD1488" s="48"/>
      <c r="AE1488" s="48"/>
      <c r="AF1488" s="48"/>
      <c r="AG1488" s="48"/>
      <c r="AH1488" s="48"/>
      <c r="AI1488" s="48"/>
      <c r="AJ1488" s="48"/>
      <c r="AK1488" s="48"/>
      <c r="AL1488" s="48"/>
      <c r="AM1488" s="48"/>
      <c r="AN1488" s="48"/>
      <c r="AO1488" s="48"/>
      <c r="AP1488" s="48"/>
      <c r="AQ1488" s="48"/>
      <c r="AR1488" s="48"/>
      <c r="AS1488" s="48"/>
      <c r="AT1488" s="48"/>
      <c r="AU1488" s="48"/>
      <c r="AV1488" s="48"/>
      <c r="AW1488" s="48"/>
      <c r="AX1488" s="48"/>
      <c r="AY1488" s="48"/>
      <c r="AZ1488" s="48"/>
      <c r="BA1488" s="48"/>
      <c r="BB1488" s="48"/>
      <c r="BC1488" s="48"/>
      <c r="BD1488" s="48"/>
      <c r="BE1488" s="48"/>
      <c r="BF1488" s="48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</row>
    <row r="1489" spans="1:80" s="35" customFormat="1" x14ac:dyDescent="0.25">
      <c r="A1489" s="33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P1489" s="34"/>
      <c r="Q1489" s="34"/>
      <c r="R1489" s="48"/>
      <c r="S1489" s="48"/>
      <c r="T1489" s="48"/>
      <c r="U1489" s="48"/>
      <c r="V1489" s="48"/>
      <c r="W1489" s="48"/>
      <c r="X1489" s="48"/>
      <c r="Y1489" s="48"/>
      <c r="Z1489" s="48"/>
      <c r="AA1489" s="48"/>
      <c r="AB1489" s="48"/>
      <c r="AC1489" s="48"/>
      <c r="AD1489" s="48"/>
      <c r="AE1489" s="48"/>
      <c r="AF1489" s="48"/>
      <c r="AG1489" s="48"/>
      <c r="AH1489" s="48"/>
      <c r="AI1489" s="48"/>
      <c r="AJ1489" s="48"/>
      <c r="AK1489" s="48"/>
      <c r="AL1489" s="48"/>
      <c r="AM1489" s="48"/>
      <c r="AN1489" s="48"/>
      <c r="AO1489" s="48"/>
      <c r="AP1489" s="48"/>
      <c r="AQ1489" s="48"/>
      <c r="AR1489" s="48"/>
      <c r="AS1489" s="48"/>
      <c r="AT1489" s="48"/>
      <c r="AU1489" s="48"/>
      <c r="AV1489" s="48"/>
      <c r="AW1489" s="48"/>
      <c r="AX1489" s="48"/>
      <c r="AY1489" s="48"/>
      <c r="AZ1489" s="48"/>
      <c r="BA1489" s="48"/>
      <c r="BB1489" s="48"/>
      <c r="BC1489" s="48"/>
      <c r="BD1489" s="48"/>
      <c r="BE1489" s="48"/>
      <c r="BF1489" s="48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</row>
    <row r="1490" spans="1:80" s="35" customFormat="1" x14ac:dyDescent="0.25">
      <c r="A1490" s="33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P1490" s="34"/>
      <c r="Q1490" s="34"/>
      <c r="R1490" s="48"/>
      <c r="S1490" s="48"/>
      <c r="T1490" s="48"/>
      <c r="U1490" s="48"/>
      <c r="V1490" s="48"/>
      <c r="W1490" s="48"/>
      <c r="X1490" s="48"/>
      <c r="Y1490" s="48"/>
      <c r="Z1490" s="48"/>
      <c r="AA1490" s="48"/>
      <c r="AB1490" s="48"/>
      <c r="AC1490" s="48"/>
      <c r="AD1490" s="48"/>
      <c r="AE1490" s="48"/>
      <c r="AF1490" s="48"/>
      <c r="AG1490" s="48"/>
      <c r="AH1490" s="48"/>
      <c r="AI1490" s="48"/>
      <c r="AJ1490" s="48"/>
      <c r="AK1490" s="48"/>
      <c r="AL1490" s="48"/>
      <c r="AM1490" s="48"/>
      <c r="AN1490" s="48"/>
      <c r="AO1490" s="48"/>
      <c r="AP1490" s="48"/>
      <c r="AQ1490" s="48"/>
      <c r="AR1490" s="48"/>
      <c r="AS1490" s="48"/>
      <c r="AT1490" s="48"/>
      <c r="AU1490" s="48"/>
      <c r="AV1490" s="48"/>
      <c r="AW1490" s="48"/>
      <c r="AX1490" s="48"/>
      <c r="AY1490" s="48"/>
      <c r="AZ1490" s="48"/>
      <c r="BA1490" s="48"/>
      <c r="BB1490" s="48"/>
      <c r="BC1490" s="48"/>
      <c r="BD1490" s="48"/>
      <c r="BE1490" s="48"/>
      <c r="BF1490" s="48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</row>
    <row r="1491" spans="1:80" s="35" customFormat="1" x14ac:dyDescent="0.25">
      <c r="A1491" s="33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P1491" s="34"/>
      <c r="Q1491" s="34"/>
      <c r="R1491" s="48"/>
      <c r="S1491" s="48"/>
      <c r="T1491" s="48"/>
      <c r="U1491" s="48"/>
      <c r="V1491" s="48"/>
      <c r="W1491" s="48"/>
      <c r="X1491" s="48"/>
      <c r="Y1491" s="48"/>
      <c r="Z1491" s="48"/>
      <c r="AA1491" s="48"/>
      <c r="AB1491" s="48"/>
      <c r="AC1491" s="48"/>
      <c r="AD1491" s="48"/>
      <c r="AE1491" s="48"/>
      <c r="AF1491" s="48"/>
      <c r="AG1491" s="48"/>
      <c r="AH1491" s="48"/>
      <c r="AI1491" s="48"/>
      <c r="AJ1491" s="48"/>
      <c r="AK1491" s="48"/>
      <c r="AL1491" s="48"/>
      <c r="AM1491" s="48"/>
      <c r="AN1491" s="48"/>
      <c r="AO1491" s="48"/>
      <c r="AP1491" s="48"/>
      <c r="AQ1491" s="48"/>
      <c r="AR1491" s="48"/>
      <c r="AS1491" s="48"/>
      <c r="AT1491" s="48"/>
      <c r="AU1491" s="48"/>
      <c r="AV1491" s="48"/>
      <c r="AW1491" s="48"/>
      <c r="AX1491" s="48"/>
      <c r="AY1491" s="48"/>
      <c r="AZ1491" s="48"/>
      <c r="BA1491" s="48"/>
      <c r="BB1491" s="48"/>
      <c r="BC1491" s="48"/>
      <c r="BD1491" s="48"/>
      <c r="BE1491" s="48"/>
      <c r="BF1491" s="48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</row>
    <row r="1492" spans="1:80" s="35" customFormat="1" x14ac:dyDescent="0.25">
      <c r="A1492" s="33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P1492" s="34"/>
      <c r="Q1492" s="34"/>
      <c r="R1492" s="48"/>
      <c r="S1492" s="48"/>
      <c r="T1492" s="48"/>
      <c r="U1492" s="48"/>
      <c r="V1492" s="48"/>
      <c r="W1492" s="48"/>
      <c r="X1492" s="48"/>
      <c r="Y1492" s="48"/>
      <c r="Z1492" s="48"/>
      <c r="AA1492" s="48"/>
      <c r="AB1492" s="48"/>
      <c r="AC1492" s="48"/>
      <c r="AD1492" s="48"/>
      <c r="AE1492" s="48"/>
      <c r="AF1492" s="48"/>
      <c r="AG1492" s="48"/>
      <c r="AH1492" s="48"/>
      <c r="AI1492" s="48"/>
      <c r="AJ1492" s="48"/>
      <c r="AK1492" s="48"/>
      <c r="AL1492" s="48"/>
      <c r="AM1492" s="48"/>
      <c r="AN1492" s="48"/>
      <c r="AO1492" s="48"/>
      <c r="AP1492" s="48"/>
      <c r="AQ1492" s="48"/>
      <c r="AR1492" s="48"/>
      <c r="AS1492" s="48"/>
      <c r="AT1492" s="48"/>
      <c r="AU1492" s="48"/>
      <c r="AV1492" s="48"/>
      <c r="AW1492" s="48"/>
      <c r="AX1492" s="48"/>
      <c r="AY1492" s="48"/>
      <c r="AZ1492" s="48"/>
      <c r="BA1492" s="48"/>
      <c r="BB1492" s="48"/>
      <c r="BC1492" s="48"/>
      <c r="BD1492" s="48"/>
      <c r="BE1492" s="48"/>
      <c r="BF1492" s="48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</row>
    <row r="1493" spans="1:80" s="35" customFormat="1" x14ac:dyDescent="0.25">
      <c r="A1493" s="33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P1493" s="34"/>
      <c r="Q1493" s="34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48"/>
      <c r="AF1493" s="48"/>
      <c r="AG1493" s="48"/>
      <c r="AH1493" s="48"/>
      <c r="AI1493" s="48"/>
      <c r="AJ1493" s="48"/>
      <c r="AK1493" s="48"/>
      <c r="AL1493" s="48"/>
      <c r="AM1493" s="48"/>
      <c r="AN1493" s="48"/>
      <c r="AO1493" s="48"/>
      <c r="AP1493" s="48"/>
      <c r="AQ1493" s="48"/>
      <c r="AR1493" s="48"/>
      <c r="AS1493" s="48"/>
      <c r="AT1493" s="48"/>
      <c r="AU1493" s="48"/>
      <c r="AV1493" s="48"/>
      <c r="AW1493" s="48"/>
      <c r="AX1493" s="48"/>
      <c r="AY1493" s="48"/>
      <c r="AZ1493" s="48"/>
      <c r="BA1493" s="48"/>
      <c r="BB1493" s="48"/>
      <c r="BC1493" s="48"/>
      <c r="BD1493" s="48"/>
      <c r="BE1493" s="48"/>
      <c r="BF1493" s="48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</row>
    <row r="1494" spans="1:80" s="35" customFormat="1" x14ac:dyDescent="0.25">
      <c r="A1494" s="33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P1494" s="34"/>
      <c r="Q1494" s="34"/>
      <c r="R1494" s="48"/>
      <c r="S1494" s="48"/>
      <c r="T1494" s="48"/>
      <c r="U1494" s="48"/>
      <c r="V1494" s="48"/>
      <c r="W1494" s="48"/>
      <c r="X1494" s="48"/>
      <c r="Y1494" s="48"/>
      <c r="Z1494" s="48"/>
      <c r="AA1494" s="48"/>
      <c r="AB1494" s="48"/>
      <c r="AC1494" s="48"/>
      <c r="AD1494" s="48"/>
      <c r="AE1494" s="48"/>
      <c r="AF1494" s="48"/>
      <c r="AG1494" s="48"/>
      <c r="AH1494" s="48"/>
      <c r="AI1494" s="48"/>
      <c r="AJ1494" s="48"/>
      <c r="AK1494" s="48"/>
      <c r="AL1494" s="48"/>
      <c r="AM1494" s="48"/>
      <c r="AN1494" s="48"/>
      <c r="AO1494" s="48"/>
      <c r="AP1494" s="48"/>
      <c r="AQ1494" s="48"/>
      <c r="AR1494" s="48"/>
      <c r="AS1494" s="48"/>
      <c r="AT1494" s="48"/>
      <c r="AU1494" s="48"/>
      <c r="AV1494" s="48"/>
      <c r="AW1494" s="48"/>
      <c r="AX1494" s="48"/>
      <c r="AY1494" s="48"/>
      <c r="AZ1494" s="48"/>
      <c r="BA1494" s="48"/>
      <c r="BB1494" s="48"/>
      <c r="BC1494" s="48"/>
      <c r="BD1494" s="48"/>
      <c r="BE1494" s="48"/>
      <c r="BF1494" s="48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</row>
    <row r="1495" spans="1:80" s="35" customFormat="1" x14ac:dyDescent="0.25">
      <c r="A1495" s="33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P1495" s="34"/>
      <c r="Q1495" s="34"/>
      <c r="R1495" s="48"/>
      <c r="S1495" s="48"/>
      <c r="T1495" s="48"/>
      <c r="U1495" s="48"/>
      <c r="V1495" s="48"/>
      <c r="W1495" s="48"/>
      <c r="X1495" s="48"/>
      <c r="Y1495" s="48"/>
      <c r="Z1495" s="48"/>
      <c r="AA1495" s="48"/>
      <c r="AB1495" s="48"/>
      <c r="AC1495" s="48"/>
      <c r="AD1495" s="48"/>
      <c r="AE1495" s="48"/>
      <c r="AF1495" s="48"/>
      <c r="AG1495" s="48"/>
      <c r="AH1495" s="48"/>
      <c r="AI1495" s="48"/>
      <c r="AJ1495" s="48"/>
      <c r="AK1495" s="48"/>
      <c r="AL1495" s="48"/>
      <c r="AM1495" s="48"/>
      <c r="AN1495" s="48"/>
      <c r="AO1495" s="48"/>
      <c r="AP1495" s="48"/>
      <c r="AQ1495" s="48"/>
      <c r="AR1495" s="48"/>
      <c r="AS1495" s="48"/>
      <c r="AT1495" s="48"/>
      <c r="AU1495" s="48"/>
      <c r="AV1495" s="48"/>
      <c r="AW1495" s="48"/>
      <c r="AX1495" s="48"/>
      <c r="AY1495" s="48"/>
      <c r="AZ1495" s="48"/>
      <c r="BA1495" s="48"/>
      <c r="BB1495" s="48"/>
      <c r="BC1495" s="48"/>
      <c r="BD1495" s="48"/>
      <c r="BE1495" s="48"/>
      <c r="BF1495" s="48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</row>
    <row r="1496" spans="1:80" s="35" customFormat="1" x14ac:dyDescent="0.25">
      <c r="A1496" s="33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P1496" s="34"/>
      <c r="Q1496" s="34"/>
      <c r="R1496" s="48"/>
      <c r="S1496" s="48"/>
      <c r="T1496" s="48"/>
      <c r="U1496" s="48"/>
      <c r="V1496" s="48"/>
      <c r="W1496" s="48"/>
      <c r="X1496" s="48"/>
      <c r="Y1496" s="48"/>
      <c r="Z1496" s="48"/>
      <c r="AA1496" s="48"/>
      <c r="AB1496" s="48"/>
      <c r="AC1496" s="48"/>
      <c r="AD1496" s="48"/>
      <c r="AE1496" s="48"/>
      <c r="AF1496" s="48"/>
      <c r="AG1496" s="48"/>
      <c r="AH1496" s="48"/>
      <c r="AI1496" s="48"/>
      <c r="AJ1496" s="48"/>
      <c r="AK1496" s="48"/>
      <c r="AL1496" s="48"/>
      <c r="AM1496" s="48"/>
      <c r="AN1496" s="48"/>
      <c r="AO1496" s="48"/>
      <c r="AP1496" s="48"/>
      <c r="AQ1496" s="48"/>
      <c r="AR1496" s="48"/>
      <c r="AS1496" s="48"/>
      <c r="AT1496" s="48"/>
      <c r="AU1496" s="48"/>
      <c r="AV1496" s="48"/>
      <c r="AW1496" s="48"/>
      <c r="AX1496" s="48"/>
      <c r="AY1496" s="48"/>
      <c r="AZ1496" s="48"/>
      <c r="BA1496" s="48"/>
      <c r="BB1496" s="48"/>
      <c r="BC1496" s="48"/>
      <c r="BD1496" s="48"/>
      <c r="BE1496" s="48"/>
      <c r="BF1496" s="48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</row>
    <row r="1497" spans="1:80" s="35" customFormat="1" x14ac:dyDescent="0.25">
      <c r="A1497" s="33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P1497" s="34"/>
      <c r="Q1497" s="34"/>
      <c r="R1497" s="48"/>
      <c r="S1497" s="48"/>
      <c r="T1497" s="48"/>
      <c r="U1497" s="48"/>
      <c r="V1497" s="48"/>
      <c r="W1497" s="48"/>
      <c r="X1497" s="48"/>
      <c r="Y1497" s="48"/>
      <c r="Z1497" s="48"/>
      <c r="AA1497" s="48"/>
      <c r="AB1497" s="48"/>
      <c r="AC1497" s="48"/>
      <c r="AD1497" s="48"/>
      <c r="AE1497" s="48"/>
      <c r="AF1497" s="48"/>
      <c r="AG1497" s="48"/>
      <c r="AH1497" s="48"/>
      <c r="AI1497" s="48"/>
      <c r="AJ1497" s="48"/>
      <c r="AK1497" s="48"/>
      <c r="AL1497" s="48"/>
      <c r="AM1497" s="48"/>
      <c r="AN1497" s="48"/>
      <c r="AO1497" s="48"/>
      <c r="AP1497" s="48"/>
      <c r="AQ1497" s="48"/>
      <c r="AR1497" s="48"/>
      <c r="AS1497" s="48"/>
      <c r="AT1497" s="48"/>
      <c r="AU1497" s="48"/>
      <c r="AV1497" s="48"/>
      <c r="AW1497" s="48"/>
      <c r="AX1497" s="48"/>
      <c r="AY1497" s="48"/>
      <c r="AZ1497" s="48"/>
      <c r="BA1497" s="48"/>
      <c r="BB1497" s="48"/>
      <c r="BC1497" s="48"/>
      <c r="BD1497" s="48"/>
      <c r="BE1497" s="48"/>
      <c r="BF1497" s="48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</row>
    <row r="1498" spans="1:80" s="35" customFormat="1" x14ac:dyDescent="0.25">
      <c r="A1498" s="33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P1498" s="34"/>
      <c r="Q1498" s="34"/>
      <c r="R1498" s="48"/>
      <c r="S1498" s="48"/>
      <c r="T1498" s="48"/>
      <c r="U1498" s="48"/>
      <c r="V1498" s="48"/>
      <c r="W1498" s="48"/>
      <c r="X1498" s="48"/>
      <c r="Y1498" s="48"/>
      <c r="Z1498" s="48"/>
      <c r="AA1498" s="48"/>
      <c r="AB1498" s="48"/>
      <c r="AC1498" s="48"/>
      <c r="AD1498" s="48"/>
      <c r="AE1498" s="48"/>
      <c r="AF1498" s="48"/>
      <c r="AG1498" s="48"/>
      <c r="AH1498" s="48"/>
      <c r="AI1498" s="48"/>
      <c r="AJ1498" s="48"/>
      <c r="AK1498" s="48"/>
      <c r="AL1498" s="48"/>
      <c r="AM1498" s="48"/>
      <c r="AN1498" s="48"/>
      <c r="AO1498" s="48"/>
      <c r="AP1498" s="48"/>
      <c r="AQ1498" s="48"/>
      <c r="AR1498" s="48"/>
      <c r="AS1498" s="48"/>
      <c r="AT1498" s="48"/>
      <c r="AU1498" s="48"/>
      <c r="AV1498" s="48"/>
      <c r="AW1498" s="48"/>
      <c r="AX1498" s="48"/>
      <c r="AY1498" s="48"/>
      <c r="AZ1498" s="48"/>
      <c r="BA1498" s="48"/>
      <c r="BB1498" s="48"/>
      <c r="BC1498" s="48"/>
      <c r="BD1498" s="48"/>
      <c r="BE1498" s="48"/>
      <c r="BF1498" s="48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</row>
    <row r="1499" spans="1:80" s="35" customFormat="1" x14ac:dyDescent="0.25">
      <c r="A1499" s="33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P1499" s="34"/>
      <c r="Q1499" s="34"/>
      <c r="R1499" s="48"/>
      <c r="S1499" s="48"/>
      <c r="T1499" s="48"/>
      <c r="U1499" s="48"/>
      <c r="V1499" s="48"/>
      <c r="W1499" s="48"/>
      <c r="X1499" s="48"/>
      <c r="Y1499" s="48"/>
      <c r="Z1499" s="48"/>
      <c r="AA1499" s="48"/>
      <c r="AB1499" s="48"/>
      <c r="AC1499" s="48"/>
      <c r="AD1499" s="48"/>
      <c r="AE1499" s="48"/>
      <c r="AF1499" s="48"/>
      <c r="AG1499" s="48"/>
      <c r="AH1499" s="48"/>
      <c r="AI1499" s="48"/>
      <c r="AJ1499" s="48"/>
      <c r="AK1499" s="48"/>
      <c r="AL1499" s="48"/>
      <c r="AM1499" s="48"/>
      <c r="AN1499" s="48"/>
      <c r="AO1499" s="48"/>
      <c r="AP1499" s="48"/>
      <c r="AQ1499" s="48"/>
      <c r="AR1499" s="48"/>
      <c r="AS1499" s="48"/>
      <c r="AT1499" s="48"/>
      <c r="AU1499" s="48"/>
      <c r="AV1499" s="48"/>
      <c r="AW1499" s="48"/>
      <c r="AX1499" s="48"/>
      <c r="AY1499" s="48"/>
      <c r="AZ1499" s="48"/>
      <c r="BA1499" s="48"/>
      <c r="BB1499" s="48"/>
      <c r="BC1499" s="48"/>
      <c r="BD1499" s="48"/>
      <c r="BE1499" s="48"/>
      <c r="BF1499" s="48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</row>
    <row r="1500" spans="1:80" s="35" customFormat="1" x14ac:dyDescent="0.25">
      <c r="A1500" s="33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P1500" s="34"/>
      <c r="Q1500" s="34"/>
      <c r="R1500" s="48"/>
      <c r="S1500" s="48"/>
      <c r="T1500" s="48"/>
      <c r="U1500" s="48"/>
      <c r="V1500" s="48"/>
      <c r="W1500" s="48"/>
      <c r="X1500" s="48"/>
      <c r="Y1500" s="48"/>
      <c r="Z1500" s="48"/>
      <c r="AA1500" s="48"/>
      <c r="AB1500" s="48"/>
      <c r="AC1500" s="48"/>
      <c r="AD1500" s="48"/>
      <c r="AE1500" s="48"/>
      <c r="AF1500" s="48"/>
      <c r="AG1500" s="48"/>
      <c r="AH1500" s="48"/>
      <c r="AI1500" s="48"/>
      <c r="AJ1500" s="48"/>
      <c r="AK1500" s="48"/>
      <c r="AL1500" s="48"/>
      <c r="AM1500" s="48"/>
      <c r="AN1500" s="48"/>
      <c r="AO1500" s="48"/>
      <c r="AP1500" s="48"/>
      <c r="AQ1500" s="48"/>
      <c r="AR1500" s="48"/>
      <c r="AS1500" s="48"/>
      <c r="AT1500" s="48"/>
      <c r="AU1500" s="48"/>
      <c r="AV1500" s="48"/>
      <c r="AW1500" s="48"/>
      <c r="AX1500" s="48"/>
      <c r="AY1500" s="48"/>
      <c r="AZ1500" s="48"/>
      <c r="BA1500" s="48"/>
      <c r="BB1500" s="48"/>
      <c r="BC1500" s="48"/>
      <c r="BD1500" s="48"/>
      <c r="BE1500" s="48"/>
      <c r="BF1500" s="48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</row>
    <row r="1501" spans="1:80" s="35" customFormat="1" x14ac:dyDescent="0.25">
      <c r="A1501" s="33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P1501" s="34"/>
      <c r="Q1501" s="34"/>
      <c r="R1501" s="48"/>
      <c r="S1501" s="48"/>
      <c r="T1501" s="48"/>
      <c r="U1501" s="48"/>
      <c r="V1501" s="48"/>
      <c r="W1501" s="48"/>
      <c r="X1501" s="48"/>
      <c r="Y1501" s="48"/>
      <c r="Z1501" s="48"/>
      <c r="AA1501" s="48"/>
      <c r="AB1501" s="48"/>
      <c r="AC1501" s="48"/>
      <c r="AD1501" s="48"/>
      <c r="AE1501" s="48"/>
      <c r="AF1501" s="48"/>
      <c r="AG1501" s="48"/>
      <c r="AH1501" s="48"/>
      <c r="AI1501" s="48"/>
      <c r="AJ1501" s="48"/>
      <c r="AK1501" s="48"/>
      <c r="AL1501" s="48"/>
      <c r="AM1501" s="48"/>
      <c r="AN1501" s="48"/>
      <c r="AO1501" s="48"/>
      <c r="AP1501" s="48"/>
      <c r="AQ1501" s="48"/>
      <c r="AR1501" s="48"/>
      <c r="AS1501" s="48"/>
      <c r="AT1501" s="48"/>
      <c r="AU1501" s="48"/>
      <c r="AV1501" s="48"/>
      <c r="AW1501" s="48"/>
      <c r="AX1501" s="48"/>
      <c r="AY1501" s="48"/>
      <c r="AZ1501" s="48"/>
      <c r="BA1501" s="48"/>
      <c r="BB1501" s="48"/>
      <c r="BC1501" s="48"/>
      <c r="BD1501" s="48"/>
      <c r="BE1501" s="48"/>
      <c r="BF1501" s="48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</row>
    <row r="1502" spans="1:80" s="35" customFormat="1" x14ac:dyDescent="0.25">
      <c r="A1502" s="33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P1502" s="34"/>
      <c r="Q1502" s="34"/>
      <c r="R1502" s="48"/>
      <c r="S1502" s="48"/>
      <c r="T1502" s="48"/>
      <c r="U1502" s="48"/>
      <c r="V1502" s="48"/>
      <c r="W1502" s="48"/>
      <c r="X1502" s="48"/>
      <c r="Y1502" s="48"/>
      <c r="Z1502" s="48"/>
      <c r="AA1502" s="48"/>
      <c r="AB1502" s="48"/>
      <c r="AC1502" s="48"/>
      <c r="AD1502" s="48"/>
      <c r="AE1502" s="48"/>
      <c r="AF1502" s="48"/>
      <c r="AG1502" s="48"/>
      <c r="AH1502" s="48"/>
      <c r="AI1502" s="48"/>
      <c r="AJ1502" s="48"/>
      <c r="AK1502" s="48"/>
      <c r="AL1502" s="48"/>
      <c r="AM1502" s="48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</row>
    <row r="1503" spans="1:80" s="35" customFormat="1" x14ac:dyDescent="0.25">
      <c r="A1503" s="33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P1503" s="34"/>
      <c r="Q1503" s="34"/>
      <c r="R1503" s="48"/>
      <c r="S1503" s="48"/>
      <c r="T1503" s="48"/>
      <c r="U1503" s="48"/>
      <c r="V1503" s="48"/>
      <c r="W1503" s="48"/>
      <c r="X1503" s="48"/>
      <c r="Y1503" s="48"/>
      <c r="Z1503" s="48"/>
      <c r="AA1503" s="48"/>
      <c r="AB1503" s="48"/>
      <c r="AC1503" s="48"/>
      <c r="AD1503" s="48"/>
      <c r="AE1503" s="48"/>
      <c r="AF1503" s="48"/>
      <c r="AG1503" s="48"/>
      <c r="AH1503" s="48"/>
      <c r="AI1503" s="48"/>
      <c r="AJ1503" s="48"/>
      <c r="AK1503" s="48"/>
      <c r="AL1503" s="48"/>
      <c r="AM1503" s="48"/>
      <c r="AN1503" s="48"/>
      <c r="AO1503" s="48"/>
      <c r="AP1503" s="48"/>
      <c r="AQ1503" s="48"/>
      <c r="AR1503" s="48"/>
      <c r="AS1503" s="48"/>
      <c r="AT1503" s="48"/>
      <c r="AU1503" s="48"/>
      <c r="AV1503" s="48"/>
      <c r="AW1503" s="48"/>
      <c r="AX1503" s="48"/>
      <c r="AY1503" s="48"/>
      <c r="AZ1503" s="48"/>
      <c r="BA1503" s="48"/>
      <c r="BB1503" s="48"/>
      <c r="BC1503" s="48"/>
      <c r="BD1503" s="48"/>
      <c r="BE1503" s="48"/>
      <c r="BF1503" s="48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</row>
    <row r="1504" spans="1:80" s="35" customFormat="1" x14ac:dyDescent="0.25">
      <c r="A1504" s="33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P1504" s="34"/>
      <c r="Q1504" s="34"/>
      <c r="R1504" s="48"/>
      <c r="S1504" s="48"/>
      <c r="T1504" s="48"/>
      <c r="U1504" s="48"/>
      <c r="V1504" s="48"/>
      <c r="W1504" s="48"/>
      <c r="X1504" s="48"/>
      <c r="Y1504" s="48"/>
      <c r="Z1504" s="48"/>
      <c r="AA1504" s="48"/>
      <c r="AB1504" s="48"/>
      <c r="AC1504" s="48"/>
      <c r="AD1504" s="48"/>
      <c r="AE1504" s="48"/>
      <c r="AF1504" s="48"/>
      <c r="AG1504" s="48"/>
      <c r="AH1504" s="48"/>
      <c r="AI1504" s="48"/>
      <c r="AJ1504" s="48"/>
      <c r="AK1504" s="48"/>
      <c r="AL1504" s="48"/>
      <c r="AM1504" s="48"/>
      <c r="AN1504" s="48"/>
      <c r="AO1504" s="48"/>
      <c r="AP1504" s="48"/>
      <c r="AQ1504" s="48"/>
      <c r="AR1504" s="48"/>
      <c r="AS1504" s="48"/>
      <c r="AT1504" s="48"/>
      <c r="AU1504" s="48"/>
      <c r="AV1504" s="48"/>
      <c r="AW1504" s="48"/>
      <c r="AX1504" s="48"/>
      <c r="AY1504" s="48"/>
      <c r="AZ1504" s="48"/>
      <c r="BA1504" s="48"/>
      <c r="BB1504" s="48"/>
      <c r="BC1504" s="48"/>
      <c r="BD1504" s="48"/>
      <c r="BE1504" s="48"/>
      <c r="BF1504" s="48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</row>
    <row r="1505" spans="1:80" s="35" customFormat="1" x14ac:dyDescent="0.25">
      <c r="A1505" s="33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P1505" s="34"/>
      <c r="Q1505" s="34"/>
      <c r="R1505" s="48"/>
      <c r="S1505" s="48"/>
      <c r="T1505" s="48"/>
      <c r="U1505" s="48"/>
      <c r="V1505" s="48"/>
      <c r="W1505" s="48"/>
      <c r="X1505" s="48"/>
      <c r="Y1505" s="48"/>
      <c r="Z1505" s="48"/>
      <c r="AA1505" s="48"/>
      <c r="AB1505" s="48"/>
      <c r="AC1505" s="48"/>
      <c r="AD1505" s="48"/>
      <c r="AE1505" s="48"/>
      <c r="AF1505" s="48"/>
      <c r="AG1505" s="48"/>
      <c r="AH1505" s="48"/>
      <c r="AI1505" s="48"/>
      <c r="AJ1505" s="48"/>
      <c r="AK1505" s="48"/>
      <c r="AL1505" s="48"/>
      <c r="AM1505" s="48"/>
      <c r="AN1505" s="48"/>
      <c r="AO1505" s="48"/>
      <c r="AP1505" s="48"/>
      <c r="AQ1505" s="48"/>
      <c r="AR1505" s="48"/>
      <c r="AS1505" s="48"/>
      <c r="AT1505" s="48"/>
      <c r="AU1505" s="48"/>
      <c r="AV1505" s="48"/>
      <c r="AW1505" s="48"/>
      <c r="AX1505" s="48"/>
      <c r="AY1505" s="48"/>
      <c r="AZ1505" s="48"/>
      <c r="BA1505" s="48"/>
      <c r="BB1505" s="48"/>
      <c r="BC1505" s="48"/>
      <c r="BD1505" s="48"/>
      <c r="BE1505" s="48"/>
      <c r="BF1505" s="48"/>
      <c r="BG1505" s="48"/>
      <c r="BH1505" s="48"/>
      <c r="BI1505" s="48"/>
      <c r="BJ1505" s="48"/>
      <c r="BK1505" s="48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</row>
    <row r="1506" spans="1:80" s="35" customFormat="1" x14ac:dyDescent="0.25">
      <c r="A1506" s="33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P1506" s="34"/>
      <c r="Q1506" s="34"/>
      <c r="R1506" s="48"/>
      <c r="S1506" s="48"/>
      <c r="T1506" s="48"/>
      <c r="U1506" s="48"/>
      <c r="V1506" s="48"/>
      <c r="W1506" s="48"/>
      <c r="X1506" s="48"/>
      <c r="Y1506" s="48"/>
      <c r="Z1506" s="48"/>
      <c r="AA1506" s="48"/>
      <c r="AB1506" s="48"/>
      <c r="AC1506" s="48"/>
      <c r="AD1506" s="48"/>
      <c r="AE1506" s="48"/>
      <c r="AF1506" s="48"/>
      <c r="AG1506" s="48"/>
      <c r="AH1506" s="48"/>
      <c r="AI1506" s="48"/>
      <c r="AJ1506" s="48"/>
      <c r="AK1506" s="48"/>
      <c r="AL1506" s="48"/>
      <c r="AM1506" s="48"/>
      <c r="AN1506" s="48"/>
      <c r="AO1506" s="48"/>
      <c r="AP1506" s="48"/>
      <c r="AQ1506" s="48"/>
      <c r="AR1506" s="48"/>
      <c r="AS1506" s="48"/>
      <c r="AT1506" s="48"/>
      <c r="AU1506" s="48"/>
      <c r="AV1506" s="48"/>
      <c r="AW1506" s="48"/>
      <c r="AX1506" s="48"/>
      <c r="AY1506" s="48"/>
      <c r="AZ1506" s="48"/>
      <c r="BA1506" s="48"/>
      <c r="BB1506" s="48"/>
      <c r="BC1506" s="48"/>
      <c r="BD1506" s="48"/>
      <c r="BE1506" s="48"/>
      <c r="BF1506" s="48"/>
      <c r="BG1506" s="48"/>
      <c r="BH1506" s="48"/>
      <c r="BI1506" s="48"/>
      <c r="BJ1506" s="48"/>
      <c r="BK1506" s="48"/>
      <c r="BL1506" s="48"/>
      <c r="BM1506" s="48"/>
      <c r="BN1506" s="48"/>
      <c r="BO1506" s="48"/>
      <c r="BP1506" s="48"/>
      <c r="BQ1506" s="48"/>
      <c r="BR1506" s="48"/>
      <c r="BS1506" s="48"/>
      <c r="BT1506" s="48"/>
      <c r="BU1506" s="48"/>
      <c r="BV1506" s="48"/>
      <c r="BW1506" s="48"/>
      <c r="BX1506" s="48"/>
      <c r="BY1506" s="48"/>
      <c r="BZ1506" s="48"/>
      <c r="CA1506" s="48"/>
      <c r="CB1506" s="48"/>
    </row>
    <row r="1507" spans="1:80" s="35" customFormat="1" x14ac:dyDescent="0.25">
      <c r="A1507" s="33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P1507" s="34"/>
      <c r="Q1507" s="34"/>
      <c r="R1507" s="48"/>
      <c r="S1507" s="48"/>
      <c r="T1507" s="48"/>
      <c r="U1507" s="48"/>
      <c r="V1507" s="48"/>
      <c r="W1507" s="48"/>
      <c r="X1507" s="48"/>
      <c r="Y1507" s="48"/>
      <c r="Z1507" s="48"/>
      <c r="AA1507" s="48"/>
      <c r="AB1507" s="48"/>
      <c r="AC1507" s="48"/>
      <c r="AD1507" s="48"/>
      <c r="AE1507" s="48"/>
      <c r="AF1507" s="48"/>
      <c r="AG1507" s="48"/>
      <c r="AH1507" s="48"/>
      <c r="AI1507" s="48"/>
      <c r="AJ1507" s="48"/>
      <c r="AK1507" s="48"/>
      <c r="AL1507" s="48"/>
      <c r="AM1507" s="48"/>
      <c r="AN1507" s="48"/>
      <c r="AO1507" s="48"/>
      <c r="AP1507" s="48"/>
      <c r="AQ1507" s="48"/>
      <c r="AR1507" s="48"/>
      <c r="AS1507" s="48"/>
      <c r="AT1507" s="48"/>
      <c r="AU1507" s="48"/>
      <c r="AV1507" s="48"/>
      <c r="AW1507" s="48"/>
      <c r="AX1507" s="48"/>
      <c r="AY1507" s="48"/>
      <c r="AZ1507" s="48"/>
      <c r="BA1507" s="48"/>
      <c r="BB1507" s="48"/>
      <c r="BC1507" s="48"/>
      <c r="BD1507" s="48"/>
      <c r="BE1507" s="48"/>
      <c r="BF1507" s="48"/>
      <c r="BG1507" s="48"/>
      <c r="BH1507" s="48"/>
      <c r="BI1507" s="48"/>
      <c r="BJ1507" s="48"/>
      <c r="BK1507" s="48"/>
      <c r="BL1507" s="48"/>
      <c r="BM1507" s="48"/>
      <c r="BN1507" s="48"/>
      <c r="BO1507" s="48"/>
      <c r="BP1507" s="48"/>
      <c r="BQ1507" s="48"/>
      <c r="BR1507" s="48"/>
      <c r="BS1507" s="48"/>
      <c r="BT1507" s="48"/>
      <c r="BU1507" s="48"/>
      <c r="BV1507" s="48"/>
      <c r="BW1507" s="48"/>
      <c r="BX1507" s="48"/>
      <c r="BY1507" s="48"/>
      <c r="BZ1507" s="48"/>
      <c r="CA1507" s="48"/>
      <c r="CB1507" s="48"/>
    </row>
    <row r="1508" spans="1:80" s="35" customFormat="1" x14ac:dyDescent="0.25">
      <c r="A1508" s="33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P1508" s="34"/>
      <c r="Q1508" s="34"/>
      <c r="R1508" s="48"/>
      <c r="S1508" s="48"/>
      <c r="T1508" s="48"/>
      <c r="U1508" s="48"/>
      <c r="V1508" s="48"/>
      <c r="W1508" s="48"/>
      <c r="X1508" s="48"/>
      <c r="Y1508" s="48"/>
      <c r="Z1508" s="48"/>
      <c r="AA1508" s="48"/>
      <c r="AB1508" s="48"/>
      <c r="AC1508" s="48"/>
      <c r="AD1508" s="48"/>
      <c r="AE1508" s="48"/>
      <c r="AF1508" s="48"/>
      <c r="AG1508" s="48"/>
      <c r="AH1508" s="48"/>
      <c r="AI1508" s="48"/>
      <c r="AJ1508" s="48"/>
      <c r="AK1508" s="48"/>
      <c r="AL1508" s="48"/>
      <c r="AM1508" s="48"/>
      <c r="AN1508" s="48"/>
      <c r="AO1508" s="48"/>
      <c r="AP1508" s="48"/>
      <c r="AQ1508" s="48"/>
      <c r="AR1508" s="48"/>
      <c r="AS1508" s="48"/>
      <c r="AT1508" s="48"/>
      <c r="AU1508" s="48"/>
      <c r="AV1508" s="48"/>
      <c r="AW1508" s="48"/>
      <c r="AX1508" s="48"/>
      <c r="AY1508" s="48"/>
      <c r="AZ1508" s="48"/>
      <c r="BA1508" s="48"/>
      <c r="BB1508" s="48"/>
      <c r="BC1508" s="48"/>
      <c r="BD1508" s="48"/>
      <c r="BE1508" s="48"/>
      <c r="BF1508" s="48"/>
      <c r="BG1508" s="48"/>
      <c r="BH1508" s="48"/>
      <c r="BI1508" s="48"/>
      <c r="BJ1508" s="48"/>
      <c r="BK1508" s="48"/>
      <c r="BL1508" s="48"/>
      <c r="BM1508" s="48"/>
      <c r="BN1508" s="48"/>
      <c r="BO1508" s="48"/>
      <c r="BP1508" s="48"/>
      <c r="BQ1508" s="48"/>
      <c r="BR1508" s="48"/>
      <c r="BS1508" s="48"/>
      <c r="BT1508" s="48"/>
      <c r="BU1508" s="48"/>
      <c r="BV1508" s="48"/>
      <c r="BW1508" s="48"/>
      <c r="BX1508" s="48"/>
      <c r="BY1508" s="48"/>
      <c r="BZ1508" s="48"/>
      <c r="CA1508" s="48"/>
      <c r="CB1508" s="48"/>
    </row>
    <row r="1509" spans="1:80" s="35" customFormat="1" x14ac:dyDescent="0.25">
      <c r="A1509" s="33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P1509" s="34"/>
      <c r="Q1509" s="34"/>
      <c r="R1509" s="48"/>
      <c r="S1509" s="48"/>
      <c r="T1509" s="48"/>
      <c r="U1509" s="48"/>
      <c r="V1509" s="48"/>
      <c r="W1509" s="48"/>
      <c r="X1509" s="48"/>
      <c r="Y1509" s="48"/>
      <c r="Z1509" s="48"/>
      <c r="AA1509" s="48"/>
      <c r="AB1509" s="48"/>
      <c r="AC1509" s="48"/>
      <c r="AD1509" s="48"/>
      <c r="AE1509" s="48"/>
      <c r="AF1509" s="48"/>
      <c r="AG1509" s="48"/>
      <c r="AH1509" s="48"/>
      <c r="AI1509" s="48"/>
      <c r="AJ1509" s="48"/>
      <c r="AK1509" s="48"/>
      <c r="AL1509" s="48"/>
      <c r="AM1509" s="48"/>
      <c r="AN1509" s="48"/>
      <c r="AO1509" s="48"/>
      <c r="AP1509" s="48"/>
      <c r="AQ1509" s="48"/>
      <c r="AR1509" s="48"/>
      <c r="AS1509" s="48"/>
      <c r="AT1509" s="48"/>
      <c r="AU1509" s="48"/>
      <c r="AV1509" s="48"/>
      <c r="AW1509" s="48"/>
      <c r="AX1509" s="48"/>
      <c r="AY1509" s="48"/>
      <c r="AZ1509" s="48"/>
      <c r="BA1509" s="48"/>
      <c r="BB1509" s="48"/>
      <c r="BC1509" s="48"/>
      <c r="BD1509" s="48"/>
      <c r="BE1509" s="48"/>
      <c r="BF1509" s="48"/>
      <c r="BG1509" s="48"/>
      <c r="BH1509" s="48"/>
      <c r="BI1509" s="48"/>
      <c r="BJ1509" s="48"/>
      <c r="BK1509" s="48"/>
      <c r="BL1509" s="48"/>
      <c r="BM1509" s="48"/>
      <c r="BN1509" s="48"/>
      <c r="BO1509" s="48"/>
      <c r="BP1509" s="48"/>
      <c r="BQ1509" s="48"/>
      <c r="BR1509" s="48"/>
      <c r="BS1509" s="48"/>
      <c r="BT1509" s="48"/>
      <c r="BU1509" s="48"/>
      <c r="BV1509" s="48"/>
      <c r="BW1509" s="48"/>
      <c r="BX1509" s="48"/>
      <c r="BY1509" s="48"/>
      <c r="BZ1509" s="48"/>
      <c r="CA1509" s="48"/>
      <c r="CB1509" s="48"/>
    </row>
    <row r="1510" spans="1:80" s="35" customFormat="1" x14ac:dyDescent="0.25">
      <c r="A1510" s="33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P1510" s="34"/>
      <c r="Q1510" s="34"/>
      <c r="R1510" s="48"/>
      <c r="S1510" s="48"/>
      <c r="T1510" s="48"/>
      <c r="U1510" s="48"/>
      <c r="V1510" s="48"/>
      <c r="W1510" s="48"/>
      <c r="X1510" s="48"/>
      <c r="Y1510" s="48"/>
      <c r="Z1510" s="48"/>
      <c r="AA1510" s="48"/>
      <c r="AB1510" s="48"/>
      <c r="AC1510" s="48"/>
      <c r="AD1510" s="48"/>
      <c r="AE1510" s="48"/>
      <c r="AF1510" s="48"/>
      <c r="AG1510" s="48"/>
      <c r="AH1510" s="48"/>
      <c r="AI1510" s="48"/>
      <c r="AJ1510" s="48"/>
      <c r="AK1510" s="48"/>
      <c r="AL1510" s="48"/>
      <c r="AM1510" s="48"/>
      <c r="AN1510" s="48"/>
      <c r="AO1510" s="48"/>
      <c r="AP1510" s="48"/>
      <c r="AQ1510" s="48"/>
      <c r="AR1510" s="48"/>
      <c r="AS1510" s="48"/>
      <c r="AT1510" s="48"/>
      <c r="AU1510" s="48"/>
      <c r="AV1510" s="48"/>
      <c r="AW1510" s="48"/>
      <c r="AX1510" s="48"/>
      <c r="AY1510" s="48"/>
      <c r="AZ1510" s="48"/>
      <c r="BA1510" s="48"/>
      <c r="BB1510" s="48"/>
      <c r="BC1510" s="48"/>
      <c r="BD1510" s="48"/>
      <c r="BE1510" s="48"/>
      <c r="BF1510" s="48"/>
      <c r="BG1510" s="48"/>
      <c r="BH1510" s="48"/>
      <c r="BI1510" s="48"/>
      <c r="BJ1510" s="48"/>
      <c r="BK1510" s="48"/>
      <c r="BL1510" s="48"/>
      <c r="BM1510" s="48"/>
      <c r="BN1510" s="48"/>
      <c r="BO1510" s="48"/>
      <c r="BP1510" s="48"/>
      <c r="BQ1510" s="48"/>
      <c r="BR1510" s="48"/>
      <c r="BS1510" s="48"/>
      <c r="BT1510" s="48"/>
      <c r="BU1510" s="48"/>
      <c r="BV1510" s="48"/>
      <c r="BW1510" s="48"/>
      <c r="BX1510" s="48"/>
      <c r="BY1510" s="48"/>
      <c r="BZ1510" s="48"/>
      <c r="CA1510" s="48"/>
      <c r="CB1510" s="48"/>
    </row>
    <row r="1511" spans="1:80" s="35" customFormat="1" x14ac:dyDescent="0.25">
      <c r="A1511" s="33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P1511" s="34"/>
      <c r="Q1511" s="34"/>
      <c r="R1511" s="48"/>
      <c r="S1511" s="48"/>
      <c r="T1511" s="48"/>
      <c r="U1511" s="48"/>
      <c r="V1511" s="48"/>
      <c r="W1511" s="48"/>
      <c r="X1511" s="48"/>
      <c r="Y1511" s="48"/>
      <c r="Z1511" s="48"/>
      <c r="AA1511" s="48"/>
      <c r="AB1511" s="48"/>
      <c r="AC1511" s="48"/>
      <c r="AD1511" s="48"/>
      <c r="AE1511" s="48"/>
      <c r="AF1511" s="48"/>
      <c r="AG1511" s="48"/>
      <c r="AH1511" s="48"/>
      <c r="AI1511" s="48"/>
      <c r="AJ1511" s="48"/>
      <c r="AK1511" s="48"/>
      <c r="AL1511" s="48"/>
      <c r="AM1511" s="48"/>
      <c r="AN1511" s="48"/>
      <c r="AO1511" s="48"/>
      <c r="AP1511" s="48"/>
      <c r="AQ1511" s="48"/>
      <c r="AR1511" s="48"/>
      <c r="AS1511" s="48"/>
      <c r="AT1511" s="48"/>
      <c r="AU1511" s="48"/>
      <c r="AV1511" s="48"/>
      <c r="AW1511" s="48"/>
      <c r="AX1511" s="48"/>
      <c r="AY1511" s="48"/>
      <c r="AZ1511" s="48"/>
      <c r="BA1511" s="48"/>
      <c r="BB1511" s="48"/>
      <c r="BC1511" s="48"/>
      <c r="BD1511" s="48"/>
      <c r="BE1511" s="48"/>
      <c r="BF1511" s="48"/>
      <c r="BG1511" s="48"/>
      <c r="BH1511" s="48"/>
      <c r="BI1511" s="48"/>
      <c r="BJ1511" s="48"/>
      <c r="BK1511" s="48"/>
      <c r="BL1511" s="48"/>
      <c r="BM1511" s="48"/>
      <c r="BN1511" s="48"/>
      <c r="BO1511" s="48"/>
      <c r="BP1511" s="48"/>
      <c r="BQ1511" s="48"/>
      <c r="BR1511" s="48"/>
      <c r="BS1511" s="48"/>
      <c r="BT1511" s="48"/>
      <c r="BU1511" s="48"/>
      <c r="BV1511" s="48"/>
      <c r="BW1511" s="48"/>
      <c r="BX1511" s="48"/>
      <c r="BY1511" s="48"/>
      <c r="BZ1511" s="48"/>
      <c r="CA1511" s="48"/>
      <c r="CB1511" s="48"/>
    </row>
    <row r="1512" spans="1:80" s="35" customFormat="1" x14ac:dyDescent="0.25">
      <c r="A1512" s="33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P1512" s="34"/>
      <c r="Q1512" s="34"/>
      <c r="R1512" s="48"/>
      <c r="S1512" s="48"/>
      <c r="T1512" s="48"/>
      <c r="U1512" s="48"/>
      <c r="V1512" s="48"/>
      <c r="W1512" s="48"/>
      <c r="X1512" s="48"/>
      <c r="Y1512" s="48"/>
      <c r="Z1512" s="48"/>
      <c r="AA1512" s="48"/>
      <c r="AB1512" s="48"/>
      <c r="AC1512" s="48"/>
      <c r="AD1512" s="48"/>
      <c r="AE1512" s="48"/>
      <c r="AF1512" s="48"/>
      <c r="AG1512" s="48"/>
      <c r="AH1512" s="48"/>
      <c r="AI1512" s="48"/>
      <c r="AJ1512" s="48"/>
      <c r="AK1512" s="48"/>
      <c r="AL1512" s="48"/>
      <c r="AM1512" s="48"/>
      <c r="AN1512" s="48"/>
      <c r="AO1512" s="48"/>
      <c r="AP1512" s="48"/>
      <c r="AQ1512" s="48"/>
      <c r="AR1512" s="48"/>
      <c r="AS1512" s="48"/>
      <c r="AT1512" s="48"/>
      <c r="AU1512" s="48"/>
      <c r="AV1512" s="48"/>
      <c r="AW1512" s="48"/>
      <c r="AX1512" s="48"/>
      <c r="AY1512" s="48"/>
      <c r="AZ1512" s="48"/>
      <c r="BA1512" s="48"/>
      <c r="BB1512" s="48"/>
      <c r="BC1512" s="48"/>
      <c r="BD1512" s="48"/>
      <c r="BE1512" s="48"/>
      <c r="BF1512" s="48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8"/>
      <c r="BS1512" s="48"/>
      <c r="BT1512" s="48"/>
      <c r="BU1512" s="48"/>
      <c r="BV1512" s="48"/>
      <c r="BW1512" s="48"/>
      <c r="BX1512" s="48"/>
      <c r="BY1512" s="48"/>
      <c r="BZ1512" s="48"/>
      <c r="CA1512" s="48"/>
      <c r="CB1512" s="48"/>
    </row>
    <row r="1513" spans="1:80" s="35" customFormat="1" x14ac:dyDescent="0.25">
      <c r="A1513" s="33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P1513" s="34"/>
      <c r="Q1513" s="34"/>
      <c r="R1513" s="48"/>
      <c r="S1513" s="48"/>
      <c r="T1513" s="48"/>
      <c r="U1513" s="48"/>
      <c r="V1513" s="48"/>
      <c r="W1513" s="48"/>
      <c r="X1513" s="48"/>
      <c r="Y1513" s="48"/>
      <c r="Z1513" s="48"/>
      <c r="AA1513" s="48"/>
      <c r="AB1513" s="48"/>
      <c r="AC1513" s="48"/>
      <c r="AD1513" s="48"/>
      <c r="AE1513" s="48"/>
      <c r="AF1513" s="48"/>
      <c r="AG1513" s="48"/>
      <c r="AH1513" s="48"/>
      <c r="AI1513" s="48"/>
      <c r="AJ1513" s="48"/>
      <c r="AK1513" s="48"/>
      <c r="AL1513" s="48"/>
      <c r="AM1513" s="48"/>
      <c r="AN1513" s="48"/>
      <c r="AO1513" s="48"/>
      <c r="AP1513" s="48"/>
      <c r="AQ1513" s="48"/>
      <c r="AR1513" s="48"/>
      <c r="AS1513" s="48"/>
      <c r="AT1513" s="48"/>
      <c r="AU1513" s="48"/>
      <c r="AV1513" s="48"/>
      <c r="AW1513" s="48"/>
      <c r="AX1513" s="48"/>
      <c r="AY1513" s="48"/>
      <c r="AZ1513" s="48"/>
      <c r="BA1513" s="48"/>
      <c r="BB1513" s="48"/>
      <c r="BC1513" s="48"/>
      <c r="BD1513" s="48"/>
      <c r="BE1513" s="48"/>
      <c r="BF1513" s="48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8"/>
      <c r="BS1513" s="48"/>
      <c r="BT1513" s="48"/>
      <c r="BU1513" s="48"/>
      <c r="BV1513" s="48"/>
      <c r="BW1513" s="48"/>
      <c r="BX1513" s="48"/>
      <c r="BY1513" s="48"/>
      <c r="BZ1513" s="48"/>
      <c r="CA1513" s="48"/>
      <c r="CB1513" s="48"/>
    </row>
    <row r="1514" spans="1:80" s="35" customFormat="1" x14ac:dyDescent="0.25">
      <c r="A1514" s="33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P1514" s="34"/>
      <c r="Q1514" s="34"/>
      <c r="R1514" s="48"/>
      <c r="S1514" s="48"/>
      <c r="T1514" s="48"/>
      <c r="U1514" s="48"/>
      <c r="V1514" s="48"/>
      <c r="W1514" s="48"/>
      <c r="X1514" s="48"/>
      <c r="Y1514" s="48"/>
      <c r="Z1514" s="48"/>
      <c r="AA1514" s="48"/>
      <c r="AB1514" s="48"/>
      <c r="AC1514" s="48"/>
      <c r="AD1514" s="48"/>
      <c r="AE1514" s="48"/>
      <c r="AF1514" s="48"/>
      <c r="AG1514" s="48"/>
      <c r="AH1514" s="48"/>
      <c r="AI1514" s="48"/>
      <c r="AJ1514" s="48"/>
      <c r="AK1514" s="48"/>
      <c r="AL1514" s="48"/>
      <c r="AM1514" s="48"/>
      <c r="AN1514" s="48"/>
      <c r="AO1514" s="48"/>
      <c r="AP1514" s="48"/>
      <c r="AQ1514" s="48"/>
      <c r="AR1514" s="48"/>
      <c r="AS1514" s="48"/>
      <c r="AT1514" s="48"/>
      <c r="AU1514" s="48"/>
      <c r="AV1514" s="48"/>
      <c r="AW1514" s="48"/>
      <c r="AX1514" s="48"/>
      <c r="AY1514" s="48"/>
      <c r="AZ1514" s="48"/>
      <c r="BA1514" s="48"/>
      <c r="BB1514" s="48"/>
      <c r="BC1514" s="48"/>
      <c r="BD1514" s="48"/>
      <c r="BE1514" s="48"/>
      <c r="BF1514" s="48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8"/>
      <c r="BS1514" s="48"/>
      <c r="BT1514" s="48"/>
      <c r="BU1514" s="48"/>
      <c r="BV1514" s="48"/>
      <c r="BW1514" s="48"/>
      <c r="BX1514" s="48"/>
      <c r="BY1514" s="48"/>
      <c r="BZ1514" s="48"/>
      <c r="CA1514" s="48"/>
      <c r="CB1514" s="48"/>
    </row>
    <row r="1515" spans="1:80" s="35" customFormat="1" x14ac:dyDescent="0.25">
      <c r="A1515" s="33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P1515" s="34"/>
      <c r="Q1515" s="34"/>
      <c r="R1515" s="48"/>
      <c r="S1515" s="48"/>
      <c r="T1515" s="48"/>
      <c r="U1515" s="48"/>
      <c r="V1515" s="48"/>
      <c r="W1515" s="48"/>
      <c r="X1515" s="48"/>
      <c r="Y1515" s="48"/>
      <c r="Z1515" s="48"/>
      <c r="AA1515" s="48"/>
      <c r="AB1515" s="48"/>
      <c r="AC1515" s="48"/>
      <c r="AD1515" s="48"/>
      <c r="AE1515" s="48"/>
      <c r="AF1515" s="48"/>
      <c r="AG1515" s="48"/>
      <c r="AH1515" s="48"/>
      <c r="AI1515" s="48"/>
      <c r="AJ1515" s="48"/>
      <c r="AK1515" s="48"/>
      <c r="AL1515" s="48"/>
      <c r="AM1515" s="48"/>
      <c r="AN1515" s="48"/>
      <c r="AO1515" s="48"/>
      <c r="AP1515" s="48"/>
      <c r="AQ1515" s="48"/>
      <c r="AR1515" s="48"/>
      <c r="AS1515" s="48"/>
      <c r="AT1515" s="48"/>
      <c r="AU1515" s="48"/>
      <c r="AV1515" s="48"/>
      <c r="AW1515" s="48"/>
      <c r="AX1515" s="48"/>
      <c r="AY1515" s="48"/>
      <c r="AZ1515" s="48"/>
      <c r="BA1515" s="48"/>
      <c r="BB1515" s="48"/>
      <c r="BC1515" s="48"/>
      <c r="BD1515" s="48"/>
      <c r="BE1515" s="48"/>
      <c r="BF1515" s="48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8"/>
      <c r="BS1515" s="48"/>
      <c r="BT1515" s="48"/>
      <c r="BU1515" s="48"/>
      <c r="BV1515" s="48"/>
      <c r="BW1515" s="48"/>
      <c r="BX1515" s="48"/>
      <c r="BY1515" s="48"/>
      <c r="BZ1515" s="48"/>
      <c r="CA1515" s="48"/>
      <c r="CB1515" s="48"/>
    </row>
    <row r="1516" spans="1:80" s="35" customFormat="1" x14ac:dyDescent="0.25">
      <c r="A1516" s="33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P1516" s="34"/>
      <c r="Q1516" s="34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48"/>
      <c r="AF1516" s="48"/>
      <c r="AG1516" s="48"/>
      <c r="AH1516" s="48"/>
      <c r="AI1516" s="48"/>
      <c r="AJ1516" s="48"/>
      <c r="AK1516" s="48"/>
      <c r="AL1516" s="48"/>
      <c r="AM1516" s="48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</row>
    <row r="1517" spans="1:80" s="35" customFormat="1" x14ac:dyDescent="0.25">
      <c r="A1517" s="33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P1517" s="34"/>
      <c r="Q1517" s="34"/>
      <c r="R1517" s="48"/>
      <c r="S1517" s="48"/>
      <c r="T1517" s="48"/>
      <c r="U1517" s="48"/>
      <c r="V1517" s="48"/>
      <c r="W1517" s="48"/>
      <c r="X1517" s="48"/>
      <c r="Y1517" s="48"/>
      <c r="Z1517" s="48"/>
      <c r="AA1517" s="48"/>
      <c r="AB1517" s="48"/>
      <c r="AC1517" s="48"/>
      <c r="AD1517" s="48"/>
      <c r="AE1517" s="48"/>
      <c r="AF1517" s="48"/>
      <c r="AG1517" s="48"/>
      <c r="AH1517" s="48"/>
      <c r="AI1517" s="48"/>
      <c r="AJ1517" s="48"/>
      <c r="AK1517" s="48"/>
      <c r="AL1517" s="48"/>
      <c r="AM1517" s="48"/>
      <c r="AN1517" s="48"/>
      <c r="AO1517" s="48"/>
      <c r="AP1517" s="48"/>
      <c r="AQ1517" s="48"/>
      <c r="AR1517" s="48"/>
      <c r="AS1517" s="48"/>
      <c r="AT1517" s="48"/>
      <c r="AU1517" s="48"/>
      <c r="AV1517" s="48"/>
      <c r="AW1517" s="48"/>
      <c r="AX1517" s="48"/>
      <c r="AY1517" s="48"/>
      <c r="AZ1517" s="48"/>
      <c r="BA1517" s="48"/>
      <c r="BB1517" s="48"/>
      <c r="BC1517" s="48"/>
      <c r="BD1517" s="48"/>
      <c r="BE1517" s="48"/>
      <c r="BF1517" s="48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8"/>
      <c r="BS1517" s="48"/>
      <c r="BT1517" s="48"/>
      <c r="BU1517" s="48"/>
      <c r="BV1517" s="48"/>
      <c r="BW1517" s="48"/>
      <c r="BX1517" s="48"/>
      <c r="BY1517" s="48"/>
      <c r="BZ1517" s="48"/>
      <c r="CA1517" s="48"/>
      <c r="CB1517" s="48"/>
    </row>
    <row r="1518" spans="1:80" s="35" customFormat="1" x14ac:dyDescent="0.25">
      <c r="A1518" s="33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P1518" s="34"/>
      <c r="Q1518" s="34"/>
      <c r="R1518" s="48"/>
      <c r="S1518" s="48"/>
      <c r="T1518" s="48"/>
      <c r="U1518" s="48"/>
      <c r="V1518" s="48"/>
      <c r="W1518" s="48"/>
      <c r="X1518" s="48"/>
      <c r="Y1518" s="48"/>
      <c r="Z1518" s="48"/>
      <c r="AA1518" s="48"/>
      <c r="AB1518" s="48"/>
      <c r="AC1518" s="48"/>
      <c r="AD1518" s="48"/>
      <c r="AE1518" s="48"/>
      <c r="AF1518" s="48"/>
      <c r="AG1518" s="48"/>
      <c r="AH1518" s="48"/>
      <c r="AI1518" s="48"/>
      <c r="AJ1518" s="48"/>
      <c r="AK1518" s="48"/>
      <c r="AL1518" s="48"/>
      <c r="AM1518" s="48"/>
      <c r="AN1518" s="48"/>
      <c r="AO1518" s="48"/>
      <c r="AP1518" s="48"/>
      <c r="AQ1518" s="48"/>
      <c r="AR1518" s="48"/>
      <c r="AS1518" s="48"/>
      <c r="AT1518" s="48"/>
      <c r="AU1518" s="48"/>
      <c r="AV1518" s="48"/>
      <c r="AW1518" s="48"/>
      <c r="AX1518" s="48"/>
      <c r="AY1518" s="48"/>
      <c r="AZ1518" s="48"/>
      <c r="BA1518" s="48"/>
      <c r="BB1518" s="48"/>
      <c r="BC1518" s="48"/>
      <c r="BD1518" s="48"/>
      <c r="BE1518" s="48"/>
      <c r="BF1518" s="48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8"/>
      <c r="BS1518" s="48"/>
      <c r="BT1518" s="48"/>
      <c r="BU1518" s="48"/>
      <c r="BV1518" s="48"/>
      <c r="BW1518" s="48"/>
      <c r="BX1518" s="48"/>
      <c r="BY1518" s="48"/>
      <c r="BZ1518" s="48"/>
      <c r="CA1518" s="48"/>
      <c r="CB1518" s="48"/>
    </row>
    <row r="1519" spans="1:80" s="35" customFormat="1" x14ac:dyDescent="0.25">
      <c r="A1519" s="33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P1519" s="34"/>
      <c r="Q1519" s="34"/>
      <c r="R1519" s="48"/>
      <c r="S1519" s="48"/>
      <c r="T1519" s="48"/>
      <c r="U1519" s="48"/>
      <c r="V1519" s="48"/>
      <c r="W1519" s="48"/>
      <c r="X1519" s="48"/>
      <c r="Y1519" s="48"/>
      <c r="Z1519" s="48"/>
      <c r="AA1519" s="48"/>
      <c r="AB1519" s="48"/>
      <c r="AC1519" s="48"/>
      <c r="AD1519" s="48"/>
      <c r="AE1519" s="48"/>
      <c r="AF1519" s="48"/>
      <c r="AG1519" s="48"/>
      <c r="AH1519" s="48"/>
      <c r="AI1519" s="48"/>
      <c r="AJ1519" s="48"/>
      <c r="AK1519" s="48"/>
      <c r="AL1519" s="48"/>
      <c r="AM1519" s="48"/>
      <c r="AN1519" s="48"/>
      <c r="AO1519" s="48"/>
      <c r="AP1519" s="48"/>
      <c r="AQ1519" s="48"/>
      <c r="AR1519" s="48"/>
      <c r="AS1519" s="48"/>
      <c r="AT1519" s="48"/>
      <c r="AU1519" s="48"/>
      <c r="AV1519" s="48"/>
      <c r="AW1519" s="48"/>
      <c r="AX1519" s="48"/>
      <c r="AY1519" s="48"/>
      <c r="AZ1519" s="48"/>
      <c r="BA1519" s="48"/>
      <c r="BB1519" s="48"/>
      <c r="BC1519" s="48"/>
      <c r="BD1519" s="48"/>
      <c r="BE1519" s="48"/>
      <c r="BF1519" s="48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8"/>
      <c r="BS1519" s="48"/>
      <c r="BT1519" s="48"/>
      <c r="BU1519" s="48"/>
      <c r="BV1519" s="48"/>
      <c r="BW1519" s="48"/>
      <c r="BX1519" s="48"/>
      <c r="BY1519" s="48"/>
      <c r="BZ1519" s="48"/>
      <c r="CA1519" s="48"/>
      <c r="CB1519" s="48"/>
    </row>
    <row r="1520" spans="1:80" s="35" customFormat="1" x14ac:dyDescent="0.25">
      <c r="A1520" s="33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P1520" s="34"/>
      <c r="Q1520" s="34"/>
      <c r="R1520" s="48"/>
      <c r="S1520" s="48"/>
      <c r="T1520" s="48"/>
      <c r="U1520" s="48"/>
      <c r="V1520" s="48"/>
      <c r="W1520" s="48"/>
      <c r="X1520" s="48"/>
      <c r="Y1520" s="48"/>
      <c r="Z1520" s="48"/>
      <c r="AA1520" s="48"/>
      <c r="AB1520" s="48"/>
      <c r="AC1520" s="48"/>
      <c r="AD1520" s="48"/>
      <c r="AE1520" s="48"/>
      <c r="AF1520" s="48"/>
      <c r="AG1520" s="48"/>
      <c r="AH1520" s="48"/>
      <c r="AI1520" s="48"/>
      <c r="AJ1520" s="48"/>
      <c r="AK1520" s="48"/>
      <c r="AL1520" s="48"/>
      <c r="AM1520" s="48"/>
      <c r="AN1520" s="48"/>
      <c r="AO1520" s="48"/>
      <c r="AP1520" s="48"/>
      <c r="AQ1520" s="48"/>
      <c r="AR1520" s="48"/>
      <c r="AS1520" s="48"/>
      <c r="AT1520" s="48"/>
      <c r="AU1520" s="48"/>
      <c r="AV1520" s="48"/>
      <c r="AW1520" s="48"/>
      <c r="AX1520" s="48"/>
      <c r="AY1520" s="48"/>
      <c r="AZ1520" s="48"/>
      <c r="BA1520" s="48"/>
      <c r="BB1520" s="48"/>
      <c r="BC1520" s="48"/>
      <c r="BD1520" s="48"/>
      <c r="BE1520" s="48"/>
      <c r="BF1520" s="48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8"/>
      <c r="BS1520" s="48"/>
      <c r="BT1520" s="48"/>
      <c r="BU1520" s="48"/>
      <c r="BV1520" s="48"/>
      <c r="BW1520" s="48"/>
      <c r="BX1520" s="48"/>
      <c r="BY1520" s="48"/>
      <c r="BZ1520" s="48"/>
      <c r="CA1520" s="48"/>
      <c r="CB1520" s="48"/>
    </row>
    <row r="1521" spans="1:80" s="35" customFormat="1" x14ac:dyDescent="0.25">
      <c r="A1521" s="33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P1521" s="34"/>
      <c r="Q1521" s="34"/>
      <c r="R1521" s="48"/>
      <c r="S1521" s="48"/>
      <c r="T1521" s="48"/>
      <c r="U1521" s="48"/>
      <c r="V1521" s="48"/>
      <c r="W1521" s="48"/>
      <c r="X1521" s="48"/>
      <c r="Y1521" s="48"/>
      <c r="Z1521" s="48"/>
      <c r="AA1521" s="48"/>
      <c r="AB1521" s="48"/>
      <c r="AC1521" s="48"/>
      <c r="AD1521" s="48"/>
      <c r="AE1521" s="48"/>
      <c r="AF1521" s="48"/>
      <c r="AG1521" s="48"/>
      <c r="AH1521" s="48"/>
      <c r="AI1521" s="48"/>
      <c r="AJ1521" s="48"/>
      <c r="AK1521" s="48"/>
      <c r="AL1521" s="48"/>
      <c r="AM1521" s="48"/>
      <c r="AN1521" s="48"/>
      <c r="AO1521" s="48"/>
      <c r="AP1521" s="48"/>
      <c r="AQ1521" s="48"/>
      <c r="AR1521" s="48"/>
      <c r="AS1521" s="48"/>
      <c r="AT1521" s="48"/>
      <c r="AU1521" s="48"/>
      <c r="AV1521" s="48"/>
      <c r="AW1521" s="48"/>
      <c r="AX1521" s="48"/>
      <c r="AY1521" s="48"/>
      <c r="AZ1521" s="48"/>
      <c r="BA1521" s="48"/>
      <c r="BB1521" s="48"/>
      <c r="BC1521" s="48"/>
      <c r="BD1521" s="48"/>
      <c r="BE1521" s="48"/>
      <c r="BF1521" s="48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8"/>
      <c r="BS1521" s="48"/>
      <c r="BT1521" s="48"/>
      <c r="BU1521" s="48"/>
      <c r="BV1521" s="48"/>
      <c r="BW1521" s="48"/>
      <c r="BX1521" s="48"/>
      <c r="BY1521" s="48"/>
      <c r="BZ1521" s="48"/>
      <c r="CA1521" s="48"/>
      <c r="CB1521" s="48"/>
    </row>
    <row r="1522" spans="1:80" s="35" customFormat="1" x14ac:dyDescent="0.25">
      <c r="A1522" s="33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P1522" s="34"/>
      <c r="Q1522" s="34"/>
      <c r="R1522" s="48"/>
      <c r="S1522" s="48"/>
      <c r="T1522" s="48"/>
      <c r="U1522" s="48"/>
      <c r="V1522" s="48"/>
      <c r="W1522" s="48"/>
      <c r="X1522" s="48"/>
      <c r="Y1522" s="48"/>
      <c r="Z1522" s="48"/>
      <c r="AA1522" s="48"/>
      <c r="AB1522" s="48"/>
      <c r="AC1522" s="48"/>
      <c r="AD1522" s="48"/>
      <c r="AE1522" s="48"/>
      <c r="AF1522" s="48"/>
      <c r="AG1522" s="48"/>
      <c r="AH1522" s="48"/>
      <c r="AI1522" s="48"/>
      <c r="AJ1522" s="48"/>
      <c r="AK1522" s="48"/>
      <c r="AL1522" s="48"/>
      <c r="AM1522" s="48"/>
      <c r="AN1522" s="48"/>
      <c r="AO1522" s="48"/>
      <c r="AP1522" s="48"/>
      <c r="AQ1522" s="48"/>
      <c r="AR1522" s="48"/>
      <c r="AS1522" s="48"/>
      <c r="AT1522" s="48"/>
      <c r="AU1522" s="48"/>
      <c r="AV1522" s="48"/>
      <c r="AW1522" s="48"/>
      <c r="AX1522" s="48"/>
      <c r="AY1522" s="48"/>
      <c r="AZ1522" s="48"/>
      <c r="BA1522" s="48"/>
      <c r="BB1522" s="48"/>
      <c r="BC1522" s="48"/>
      <c r="BD1522" s="48"/>
      <c r="BE1522" s="48"/>
      <c r="BF1522" s="48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8"/>
      <c r="BS1522" s="48"/>
      <c r="BT1522" s="48"/>
      <c r="BU1522" s="48"/>
      <c r="BV1522" s="48"/>
      <c r="BW1522" s="48"/>
      <c r="BX1522" s="48"/>
      <c r="BY1522" s="48"/>
      <c r="BZ1522" s="48"/>
      <c r="CA1522" s="48"/>
      <c r="CB1522" s="48"/>
    </row>
    <row r="1523" spans="1:80" s="35" customFormat="1" x14ac:dyDescent="0.25">
      <c r="A1523" s="33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P1523" s="34"/>
      <c r="Q1523" s="34"/>
      <c r="R1523" s="48"/>
      <c r="S1523" s="48"/>
      <c r="T1523" s="48"/>
      <c r="U1523" s="48"/>
      <c r="V1523" s="48"/>
      <c r="W1523" s="48"/>
      <c r="X1523" s="48"/>
      <c r="Y1523" s="48"/>
      <c r="Z1523" s="48"/>
      <c r="AA1523" s="48"/>
      <c r="AB1523" s="48"/>
      <c r="AC1523" s="48"/>
      <c r="AD1523" s="48"/>
      <c r="AE1523" s="48"/>
      <c r="AF1523" s="48"/>
      <c r="AG1523" s="48"/>
      <c r="AH1523" s="48"/>
      <c r="AI1523" s="48"/>
      <c r="AJ1523" s="48"/>
      <c r="AK1523" s="48"/>
      <c r="AL1523" s="48"/>
      <c r="AM1523" s="48"/>
      <c r="AN1523" s="48"/>
      <c r="AO1523" s="48"/>
      <c r="AP1523" s="48"/>
      <c r="AQ1523" s="48"/>
      <c r="AR1523" s="48"/>
      <c r="AS1523" s="48"/>
      <c r="AT1523" s="48"/>
      <c r="AU1523" s="48"/>
      <c r="AV1523" s="48"/>
      <c r="AW1523" s="48"/>
      <c r="AX1523" s="48"/>
      <c r="AY1523" s="48"/>
      <c r="AZ1523" s="48"/>
      <c r="BA1523" s="48"/>
      <c r="BB1523" s="48"/>
      <c r="BC1523" s="48"/>
      <c r="BD1523" s="48"/>
      <c r="BE1523" s="48"/>
      <c r="BF1523" s="48"/>
      <c r="BG1523" s="48"/>
      <c r="BH1523" s="48"/>
      <c r="BI1523" s="48"/>
      <c r="BJ1523" s="48"/>
      <c r="BK1523" s="48"/>
      <c r="BL1523" s="48"/>
      <c r="BM1523" s="48"/>
      <c r="BN1523" s="48"/>
      <c r="BO1523" s="48"/>
      <c r="BP1523" s="48"/>
      <c r="BQ1523" s="48"/>
      <c r="BR1523" s="48"/>
      <c r="BS1523" s="48"/>
      <c r="BT1523" s="48"/>
      <c r="BU1523" s="48"/>
      <c r="BV1523" s="48"/>
      <c r="BW1523" s="48"/>
      <c r="BX1523" s="48"/>
      <c r="BY1523" s="48"/>
      <c r="BZ1523" s="48"/>
      <c r="CA1523" s="48"/>
      <c r="CB1523" s="48"/>
    </row>
    <row r="1524" spans="1:80" s="35" customFormat="1" x14ac:dyDescent="0.25">
      <c r="A1524" s="33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P1524" s="34"/>
      <c r="Q1524" s="34"/>
      <c r="R1524" s="48"/>
      <c r="S1524" s="48"/>
      <c r="T1524" s="48"/>
      <c r="U1524" s="48"/>
      <c r="V1524" s="48"/>
      <c r="W1524" s="48"/>
      <c r="X1524" s="48"/>
      <c r="Y1524" s="48"/>
      <c r="Z1524" s="48"/>
      <c r="AA1524" s="48"/>
      <c r="AB1524" s="48"/>
      <c r="AC1524" s="48"/>
      <c r="AD1524" s="48"/>
      <c r="AE1524" s="48"/>
      <c r="AF1524" s="48"/>
      <c r="AG1524" s="48"/>
      <c r="AH1524" s="48"/>
      <c r="AI1524" s="48"/>
      <c r="AJ1524" s="48"/>
      <c r="AK1524" s="48"/>
      <c r="AL1524" s="48"/>
      <c r="AM1524" s="48"/>
      <c r="AN1524" s="48"/>
      <c r="AO1524" s="48"/>
      <c r="AP1524" s="48"/>
      <c r="AQ1524" s="48"/>
      <c r="AR1524" s="48"/>
      <c r="AS1524" s="48"/>
      <c r="AT1524" s="48"/>
      <c r="AU1524" s="48"/>
      <c r="AV1524" s="48"/>
      <c r="AW1524" s="48"/>
      <c r="AX1524" s="48"/>
      <c r="AY1524" s="48"/>
      <c r="AZ1524" s="48"/>
      <c r="BA1524" s="48"/>
      <c r="BB1524" s="48"/>
      <c r="BC1524" s="48"/>
      <c r="BD1524" s="48"/>
      <c r="BE1524" s="48"/>
      <c r="BF1524" s="48"/>
      <c r="BG1524" s="48"/>
      <c r="BH1524" s="48"/>
      <c r="BI1524" s="48"/>
      <c r="BJ1524" s="48"/>
      <c r="BK1524" s="48"/>
      <c r="BL1524" s="48"/>
      <c r="BM1524" s="48"/>
      <c r="BN1524" s="48"/>
      <c r="BO1524" s="48"/>
      <c r="BP1524" s="48"/>
      <c r="BQ1524" s="48"/>
      <c r="BR1524" s="48"/>
      <c r="BS1524" s="48"/>
      <c r="BT1524" s="48"/>
      <c r="BU1524" s="48"/>
      <c r="BV1524" s="48"/>
      <c r="BW1524" s="48"/>
      <c r="BX1524" s="48"/>
      <c r="BY1524" s="48"/>
      <c r="BZ1524" s="48"/>
      <c r="CA1524" s="48"/>
      <c r="CB1524" s="48"/>
    </row>
    <row r="1525" spans="1:80" s="35" customFormat="1" x14ac:dyDescent="0.25">
      <c r="A1525" s="33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P1525" s="34"/>
      <c r="Q1525" s="34"/>
      <c r="R1525" s="48"/>
      <c r="S1525" s="48"/>
      <c r="T1525" s="48"/>
      <c r="U1525" s="48"/>
      <c r="V1525" s="48"/>
      <c r="W1525" s="48"/>
      <c r="X1525" s="48"/>
      <c r="Y1525" s="48"/>
      <c r="Z1525" s="48"/>
      <c r="AA1525" s="48"/>
      <c r="AB1525" s="48"/>
      <c r="AC1525" s="48"/>
      <c r="AD1525" s="48"/>
      <c r="AE1525" s="48"/>
      <c r="AF1525" s="48"/>
      <c r="AG1525" s="48"/>
      <c r="AH1525" s="48"/>
      <c r="AI1525" s="48"/>
      <c r="AJ1525" s="48"/>
      <c r="AK1525" s="48"/>
      <c r="AL1525" s="48"/>
      <c r="AM1525" s="48"/>
      <c r="AN1525" s="48"/>
      <c r="AO1525" s="48"/>
      <c r="AP1525" s="48"/>
      <c r="AQ1525" s="48"/>
      <c r="AR1525" s="48"/>
      <c r="AS1525" s="48"/>
      <c r="AT1525" s="48"/>
      <c r="AU1525" s="48"/>
      <c r="AV1525" s="48"/>
      <c r="AW1525" s="48"/>
      <c r="AX1525" s="48"/>
      <c r="AY1525" s="48"/>
      <c r="AZ1525" s="48"/>
      <c r="BA1525" s="48"/>
      <c r="BB1525" s="48"/>
      <c r="BC1525" s="48"/>
      <c r="BD1525" s="48"/>
      <c r="BE1525" s="48"/>
      <c r="BF1525" s="48"/>
      <c r="BG1525" s="48"/>
      <c r="BH1525" s="48"/>
      <c r="BI1525" s="48"/>
      <c r="BJ1525" s="48"/>
      <c r="BK1525" s="48"/>
      <c r="BL1525" s="48"/>
      <c r="BM1525" s="48"/>
      <c r="BN1525" s="48"/>
      <c r="BO1525" s="48"/>
      <c r="BP1525" s="48"/>
      <c r="BQ1525" s="48"/>
      <c r="BR1525" s="48"/>
      <c r="BS1525" s="48"/>
      <c r="BT1525" s="48"/>
      <c r="BU1525" s="48"/>
      <c r="BV1525" s="48"/>
      <c r="BW1525" s="48"/>
      <c r="BX1525" s="48"/>
      <c r="BY1525" s="48"/>
      <c r="BZ1525" s="48"/>
      <c r="CA1525" s="48"/>
      <c r="CB1525" s="48"/>
    </row>
    <row r="1526" spans="1:80" s="35" customFormat="1" x14ac:dyDescent="0.25">
      <c r="A1526" s="33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P1526" s="34"/>
      <c r="Q1526" s="34"/>
      <c r="R1526" s="48"/>
      <c r="S1526" s="48"/>
      <c r="T1526" s="48"/>
      <c r="U1526" s="48"/>
      <c r="V1526" s="48"/>
      <c r="W1526" s="48"/>
      <c r="X1526" s="48"/>
      <c r="Y1526" s="48"/>
      <c r="Z1526" s="48"/>
      <c r="AA1526" s="48"/>
      <c r="AB1526" s="48"/>
      <c r="AC1526" s="48"/>
      <c r="AD1526" s="48"/>
      <c r="AE1526" s="48"/>
      <c r="AF1526" s="48"/>
      <c r="AG1526" s="48"/>
      <c r="AH1526" s="48"/>
      <c r="AI1526" s="48"/>
      <c r="AJ1526" s="48"/>
      <c r="AK1526" s="48"/>
      <c r="AL1526" s="48"/>
      <c r="AM1526" s="48"/>
      <c r="AN1526" s="48"/>
      <c r="AO1526" s="48"/>
      <c r="AP1526" s="48"/>
      <c r="AQ1526" s="48"/>
      <c r="AR1526" s="48"/>
      <c r="AS1526" s="48"/>
      <c r="AT1526" s="48"/>
      <c r="AU1526" s="48"/>
      <c r="AV1526" s="48"/>
      <c r="AW1526" s="48"/>
      <c r="AX1526" s="48"/>
      <c r="AY1526" s="48"/>
      <c r="AZ1526" s="48"/>
      <c r="BA1526" s="48"/>
      <c r="BB1526" s="48"/>
      <c r="BC1526" s="48"/>
      <c r="BD1526" s="48"/>
      <c r="BE1526" s="48"/>
      <c r="BF1526" s="48"/>
      <c r="BG1526" s="48"/>
      <c r="BH1526" s="48"/>
      <c r="BI1526" s="48"/>
      <c r="BJ1526" s="48"/>
      <c r="BK1526" s="48"/>
      <c r="BL1526" s="48"/>
      <c r="BM1526" s="48"/>
      <c r="BN1526" s="48"/>
      <c r="BO1526" s="48"/>
      <c r="BP1526" s="48"/>
      <c r="BQ1526" s="48"/>
      <c r="BR1526" s="48"/>
      <c r="BS1526" s="48"/>
      <c r="BT1526" s="48"/>
      <c r="BU1526" s="48"/>
      <c r="BV1526" s="48"/>
      <c r="BW1526" s="48"/>
      <c r="BX1526" s="48"/>
      <c r="BY1526" s="48"/>
      <c r="BZ1526" s="48"/>
      <c r="CA1526" s="48"/>
      <c r="CB1526" s="48"/>
    </row>
    <row r="1527" spans="1:80" s="35" customFormat="1" x14ac:dyDescent="0.25">
      <c r="A1527" s="33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P1527" s="34"/>
      <c r="Q1527" s="34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48"/>
      <c r="AF1527" s="48"/>
      <c r="AG1527" s="48"/>
      <c r="AH1527" s="48"/>
      <c r="AI1527" s="48"/>
      <c r="AJ1527" s="48"/>
      <c r="AK1527" s="48"/>
      <c r="AL1527" s="48"/>
      <c r="AM1527" s="48"/>
      <c r="AN1527" s="48"/>
      <c r="AO1527" s="48"/>
      <c r="AP1527" s="48"/>
      <c r="AQ1527" s="48"/>
      <c r="AR1527" s="48"/>
      <c r="AS1527" s="48"/>
      <c r="AT1527" s="48"/>
      <c r="AU1527" s="48"/>
      <c r="AV1527" s="48"/>
      <c r="AW1527" s="48"/>
      <c r="AX1527" s="48"/>
      <c r="AY1527" s="48"/>
      <c r="AZ1527" s="48"/>
      <c r="BA1527" s="48"/>
      <c r="BB1527" s="48"/>
      <c r="BC1527" s="48"/>
      <c r="BD1527" s="48"/>
      <c r="BE1527" s="48"/>
      <c r="BF1527" s="48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8"/>
      <c r="BS1527" s="48"/>
      <c r="BT1527" s="48"/>
      <c r="BU1527" s="48"/>
      <c r="BV1527" s="48"/>
      <c r="BW1527" s="48"/>
      <c r="BX1527" s="48"/>
      <c r="BY1527" s="48"/>
      <c r="BZ1527" s="48"/>
      <c r="CA1527" s="48"/>
      <c r="CB1527" s="48"/>
    </row>
    <row r="1528" spans="1:80" s="35" customFormat="1" x14ac:dyDescent="0.25">
      <c r="A1528" s="33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P1528" s="34"/>
      <c r="Q1528" s="34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48"/>
      <c r="AF1528" s="48"/>
      <c r="AG1528" s="48"/>
      <c r="AH1528" s="48"/>
      <c r="AI1528" s="48"/>
      <c r="AJ1528" s="48"/>
      <c r="AK1528" s="48"/>
      <c r="AL1528" s="48"/>
      <c r="AM1528" s="48"/>
      <c r="AN1528" s="48"/>
      <c r="AO1528" s="48"/>
      <c r="AP1528" s="48"/>
      <c r="AQ1528" s="48"/>
      <c r="AR1528" s="48"/>
      <c r="AS1528" s="48"/>
      <c r="AT1528" s="48"/>
      <c r="AU1528" s="48"/>
      <c r="AV1528" s="48"/>
      <c r="AW1528" s="48"/>
      <c r="AX1528" s="48"/>
      <c r="AY1528" s="48"/>
      <c r="AZ1528" s="48"/>
      <c r="BA1528" s="48"/>
      <c r="BB1528" s="48"/>
      <c r="BC1528" s="48"/>
      <c r="BD1528" s="48"/>
      <c r="BE1528" s="48"/>
      <c r="BF1528" s="48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8"/>
      <c r="BS1528" s="48"/>
      <c r="BT1528" s="48"/>
      <c r="BU1528" s="48"/>
      <c r="BV1528" s="48"/>
      <c r="BW1528" s="48"/>
      <c r="BX1528" s="48"/>
      <c r="BY1528" s="48"/>
      <c r="BZ1528" s="48"/>
      <c r="CA1528" s="48"/>
      <c r="CB1528" s="48"/>
    </row>
    <row r="1529" spans="1:80" s="35" customFormat="1" x14ac:dyDescent="0.25">
      <c r="A1529" s="33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P1529" s="34"/>
      <c r="Q1529" s="34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48"/>
      <c r="AF1529" s="48"/>
      <c r="AG1529" s="48"/>
      <c r="AH1529" s="48"/>
      <c r="AI1529" s="48"/>
      <c r="AJ1529" s="48"/>
      <c r="AK1529" s="48"/>
      <c r="AL1529" s="48"/>
      <c r="AM1529" s="48"/>
      <c r="AN1529" s="48"/>
      <c r="AO1529" s="48"/>
      <c r="AP1529" s="48"/>
      <c r="AQ1529" s="48"/>
      <c r="AR1529" s="48"/>
      <c r="AS1529" s="48"/>
      <c r="AT1529" s="48"/>
      <c r="AU1529" s="48"/>
      <c r="AV1529" s="48"/>
      <c r="AW1529" s="48"/>
      <c r="AX1529" s="48"/>
      <c r="AY1529" s="48"/>
      <c r="AZ1529" s="48"/>
      <c r="BA1529" s="48"/>
      <c r="BB1529" s="48"/>
      <c r="BC1529" s="48"/>
      <c r="BD1529" s="48"/>
      <c r="BE1529" s="48"/>
      <c r="BF1529" s="48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8"/>
      <c r="BS1529" s="48"/>
      <c r="BT1529" s="48"/>
      <c r="BU1529" s="48"/>
      <c r="BV1529" s="48"/>
      <c r="BW1529" s="48"/>
      <c r="BX1529" s="48"/>
      <c r="BY1529" s="48"/>
      <c r="BZ1529" s="48"/>
      <c r="CA1529" s="48"/>
      <c r="CB1529" s="48"/>
    </row>
    <row r="1530" spans="1:80" s="35" customFormat="1" x14ac:dyDescent="0.25">
      <c r="A1530" s="33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P1530" s="34"/>
      <c r="Q1530" s="34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48"/>
      <c r="AF1530" s="48"/>
      <c r="AG1530" s="48"/>
      <c r="AH1530" s="48"/>
      <c r="AI1530" s="48"/>
      <c r="AJ1530" s="48"/>
      <c r="AK1530" s="48"/>
      <c r="AL1530" s="48"/>
      <c r="AM1530" s="48"/>
      <c r="AN1530" s="48"/>
      <c r="AO1530" s="48"/>
      <c r="AP1530" s="48"/>
      <c r="AQ1530" s="48"/>
      <c r="AR1530" s="48"/>
      <c r="AS1530" s="48"/>
      <c r="AT1530" s="48"/>
      <c r="AU1530" s="48"/>
      <c r="AV1530" s="48"/>
      <c r="AW1530" s="48"/>
      <c r="AX1530" s="48"/>
      <c r="AY1530" s="48"/>
      <c r="AZ1530" s="48"/>
      <c r="BA1530" s="48"/>
      <c r="BB1530" s="48"/>
      <c r="BC1530" s="48"/>
      <c r="BD1530" s="48"/>
      <c r="BE1530" s="48"/>
      <c r="BF1530" s="48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8"/>
      <c r="BS1530" s="48"/>
      <c r="BT1530" s="48"/>
      <c r="BU1530" s="48"/>
      <c r="BV1530" s="48"/>
      <c r="BW1530" s="48"/>
      <c r="BX1530" s="48"/>
      <c r="BY1530" s="48"/>
      <c r="BZ1530" s="48"/>
      <c r="CA1530" s="48"/>
      <c r="CB1530" s="48"/>
    </row>
    <row r="1531" spans="1:80" s="35" customFormat="1" x14ac:dyDescent="0.25">
      <c r="A1531" s="33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P1531" s="34"/>
      <c r="Q1531" s="34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48"/>
      <c r="AF1531" s="48"/>
      <c r="AG1531" s="48"/>
      <c r="AH1531" s="48"/>
      <c r="AI1531" s="48"/>
      <c r="AJ1531" s="48"/>
      <c r="AK1531" s="48"/>
      <c r="AL1531" s="48"/>
      <c r="AM1531" s="48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8"/>
      <c r="AY1531" s="48"/>
      <c r="AZ1531" s="48"/>
      <c r="BA1531" s="48"/>
      <c r="BB1531" s="48"/>
      <c r="BC1531" s="48"/>
      <c r="BD1531" s="48"/>
      <c r="BE1531" s="48"/>
      <c r="BF1531" s="48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8"/>
      <c r="BS1531" s="48"/>
      <c r="BT1531" s="48"/>
      <c r="BU1531" s="48"/>
      <c r="BV1531" s="48"/>
      <c r="BW1531" s="48"/>
      <c r="BX1531" s="48"/>
      <c r="BY1531" s="48"/>
      <c r="BZ1531" s="48"/>
      <c r="CA1531" s="48"/>
      <c r="CB1531" s="48"/>
    </row>
    <row r="1532" spans="1:80" s="35" customFormat="1" x14ac:dyDescent="0.25">
      <c r="A1532" s="33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P1532" s="34"/>
      <c r="Q1532" s="34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48"/>
      <c r="AF1532" s="48"/>
      <c r="AG1532" s="48"/>
      <c r="AH1532" s="48"/>
      <c r="AI1532" s="48"/>
      <c r="AJ1532" s="48"/>
      <c r="AK1532" s="48"/>
      <c r="AL1532" s="48"/>
      <c r="AM1532" s="48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8"/>
      <c r="AY1532" s="48"/>
      <c r="AZ1532" s="48"/>
      <c r="BA1532" s="48"/>
      <c r="BB1532" s="48"/>
      <c r="BC1532" s="48"/>
      <c r="BD1532" s="48"/>
      <c r="BE1532" s="48"/>
      <c r="BF1532" s="48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8"/>
      <c r="BS1532" s="48"/>
      <c r="BT1532" s="48"/>
      <c r="BU1532" s="48"/>
      <c r="BV1532" s="48"/>
      <c r="BW1532" s="48"/>
      <c r="BX1532" s="48"/>
      <c r="BY1532" s="48"/>
      <c r="BZ1532" s="48"/>
      <c r="CA1532" s="48"/>
      <c r="CB1532" s="48"/>
    </row>
    <row r="1533" spans="1:80" s="35" customFormat="1" x14ac:dyDescent="0.25">
      <c r="A1533" s="33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P1533" s="34"/>
      <c r="Q1533" s="34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48"/>
      <c r="AF1533" s="48"/>
      <c r="AG1533" s="48"/>
      <c r="AH1533" s="48"/>
      <c r="AI1533" s="48"/>
      <c r="AJ1533" s="48"/>
      <c r="AK1533" s="48"/>
      <c r="AL1533" s="48"/>
      <c r="AM1533" s="48"/>
      <c r="AN1533" s="48"/>
      <c r="AO1533" s="48"/>
      <c r="AP1533" s="48"/>
      <c r="AQ1533" s="48"/>
      <c r="AR1533" s="48"/>
      <c r="AS1533" s="48"/>
      <c r="AT1533" s="48"/>
      <c r="AU1533" s="48"/>
      <c r="AV1533" s="48"/>
      <c r="AW1533" s="48"/>
      <c r="AX1533" s="48"/>
      <c r="AY1533" s="48"/>
      <c r="AZ1533" s="48"/>
      <c r="BA1533" s="48"/>
      <c r="BB1533" s="48"/>
      <c r="BC1533" s="48"/>
      <c r="BD1533" s="48"/>
      <c r="BE1533" s="48"/>
      <c r="BF1533" s="48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8"/>
      <c r="BS1533" s="48"/>
      <c r="BT1533" s="48"/>
      <c r="BU1533" s="48"/>
      <c r="BV1533" s="48"/>
      <c r="BW1533" s="48"/>
      <c r="BX1533" s="48"/>
      <c r="BY1533" s="48"/>
      <c r="BZ1533" s="48"/>
      <c r="CA1533" s="48"/>
      <c r="CB1533" s="48"/>
    </row>
    <row r="1534" spans="1:80" s="35" customFormat="1" x14ac:dyDescent="0.25">
      <c r="A1534" s="33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P1534" s="34"/>
      <c r="Q1534" s="34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48"/>
      <c r="AF1534" s="48"/>
      <c r="AG1534" s="48"/>
      <c r="AH1534" s="48"/>
      <c r="AI1534" s="48"/>
      <c r="AJ1534" s="48"/>
      <c r="AK1534" s="48"/>
      <c r="AL1534" s="48"/>
      <c r="AM1534" s="48"/>
      <c r="AN1534" s="48"/>
      <c r="AO1534" s="48"/>
      <c r="AP1534" s="48"/>
      <c r="AQ1534" s="48"/>
      <c r="AR1534" s="48"/>
      <c r="AS1534" s="48"/>
      <c r="AT1534" s="48"/>
      <c r="AU1534" s="48"/>
      <c r="AV1534" s="48"/>
      <c r="AW1534" s="48"/>
      <c r="AX1534" s="48"/>
      <c r="AY1534" s="48"/>
      <c r="AZ1534" s="48"/>
      <c r="BA1534" s="48"/>
      <c r="BB1534" s="48"/>
      <c r="BC1534" s="48"/>
      <c r="BD1534" s="48"/>
      <c r="BE1534" s="48"/>
      <c r="BF1534" s="48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8"/>
      <c r="BS1534" s="48"/>
      <c r="BT1534" s="48"/>
      <c r="BU1534" s="48"/>
      <c r="BV1534" s="48"/>
      <c r="BW1534" s="48"/>
      <c r="BX1534" s="48"/>
      <c r="BY1534" s="48"/>
      <c r="BZ1534" s="48"/>
      <c r="CA1534" s="48"/>
      <c r="CB1534" s="48"/>
    </row>
    <row r="1535" spans="1:80" s="35" customFormat="1" x14ac:dyDescent="0.25">
      <c r="A1535" s="33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P1535" s="34"/>
      <c r="Q1535" s="34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48"/>
      <c r="AF1535" s="48"/>
      <c r="AG1535" s="48"/>
      <c r="AH1535" s="48"/>
      <c r="AI1535" s="48"/>
      <c r="AJ1535" s="48"/>
      <c r="AK1535" s="48"/>
      <c r="AL1535" s="48"/>
      <c r="AM1535" s="48"/>
      <c r="AN1535" s="48"/>
      <c r="AO1535" s="48"/>
      <c r="AP1535" s="48"/>
      <c r="AQ1535" s="48"/>
      <c r="AR1535" s="48"/>
      <c r="AS1535" s="48"/>
      <c r="AT1535" s="48"/>
      <c r="AU1535" s="48"/>
      <c r="AV1535" s="48"/>
      <c r="AW1535" s="48"/>
      <c r="AX1535" s="48"/>
      <c r="AY1535" s="48"/>
      <c r="AZ1535" s="48"/>
      <c r="BA1535" s="48"/>
      <c r="BB1535" s="48"/>
      <c r="BC1535" s="48"/>
      <c r="BD1535" s="48"/>
      <c r="BE1535" s="48"/>
      <c r="BF1535" s="48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8"/>
      <c r="BS1535" s="48"/>
      <c r="BT1535" s="48"/>
      <c r="BU1535" s="48"/>
      <c r="BV1535" s="48"/>
      <c r="BW1535" s="48"/>
      <c r="BX1535" s="48"/>
      <c r="BY1535" s="48"/>
      <c r="BZ1535" s="48"/>
      <c r="CA1535" s="48"/>
      <c r="CB1535" s="48"/>
    </row>
    <row r="1536" spans="1:80" s="35" customFormat="1" x14ac:dyDescent="0.25">
      <c r="A1536" s="33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P1536" s="34"/>
      <c r="Q1536" s="34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48"/>
      <c r="AF1536" s="48"/>
      <c r="AG1536" s="48"/>
      <c r="AH1536" s="48"/>
      <c r="AI1536" s="48"/>
      <c r="AJ1536" s="48"/>
      <c r="AK1536" s="48"/>
      <c r="AL1536" s="48"/>
      <c r="AM1536" s="48"/>
      <c r="AN1536" s="48"/>
      <c r="AO1536" s="48"/>
      <c r="AP1536" s="48"/>
      <c r="AQ1536" s="48"/>
      <c r="AR1536" s="48"/>
      <c r="AS1536" s="48"/>
      <c r="AT1536" s="48"/>
      <c r="AU1536" s="48"/>
      <c r="AV1536" s="48"/>
      <c r="AW1536" s="48"/>
      <c r="AX1536" s="48"/>
      <c r="AY1536" s="48"/>
      <c r="AZ1536" s="48"/>
      <c r="BA1536" s="48"/>
      <c r="BB1536" s="48"/>
      <c r="BC1536" s="48"/>
      <c r="BD1536" s="48"/>
      <c r="BE1536" s="48"/>
      <c r="BF1536" s="48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8"/>
      <c r="BS1536" s="48"/>
      <c r="BT1536" s="48"/>
      <c r="BU1536" s="48"/>
      <c r="BV1536" s="48"/>
      <c r="BW1536" s="48"/>
      <c r="BX1536" s="48"/>
      <c r="BY1536" s="48"/>
      <c r="BZ1536" s="48"/>
      <c r="CA1536" s="48"/>
      <c r="CB1536" s="48"/>
    </row>
    <row r="1537" spans="1:80" s="35" customFormat="1" x14ac:dyDescent="0.25">
      <c r="A1537" s="33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P1537" s="34"/>
      <c r="Q1537" s="34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48"/>
      <c r="AF1537" s="48"/>
      <c r="AG1537" s="48"/>
      <c r="AH1537" s="48"/>
      <c r="AI1537" s="48"/>
      <c r="AJ1537" s="48"/>
      <c r="AK1537" s="48"/>
      <c r="AL1537" s="48"/>
      <c r="AM1537" s="48"/>
      <c r="AN1537" s="48"/>
      <c r="AO1537" s="48"/>
      <c r="AP1537" s="48"/>
      <c r="AQ1537" s="48"/>
      <c r="AR1537" s="48"/>
      <c r="AS1537" s="48"/>
      <c r="AT1537" s="48"/>
      <c r="AU1537" s="48"/>
      <c r="AV1537" s="48"/>
      <c r="AW1537" s="48"/>
      <c r="AX1537" s="48"/>
      <c r="AY1537" s="48"/>
      <c r="AZ1537" s="48"/>
      <c r="BA1537" s="48"/>
      <c r="BB1537" s="48"/>
      <c r="BC1537" s="48"/>
      <c r="BD1537" s="48"/>
      <c r="BE1537" s="48"/>
      <c r="BF1537" s="48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8"/>
      <c r="BS1537" s="48"/>
      <c r="BT1537" s="48"/>
      <c r="BU1537" s="48"/>
      <c r="BV1537" s="48"/>
      <c r="BW1537" s="48"/>
      <c r="BX1537" s="48"/>
      <c r="BY1537" s="48"/>
      <c r="BZ1537" s="48"/>
      <c r="CA1537" s="48"/>
      <c r="CB1537" s="48"/>
    </row>
    <row r="1538" spans="1:80" s="35" customFormat="1" x14ac:dyDescent="0.25">
      <c r="A1538" s="33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P1538" s="34"/>
      <c r="Q1538" s="34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48"/>
      <c r="AF1538" s="48"/>
      <c r="AG1538" s="48"/>
      <c r="AH1538" s="48"/>
      <c r="AI1538" s="48"/>
      <c r="AJ1538" s="48"/>
      <c r="AK1538" s="48"/>
      <c r="AL1538" s="48"/>
      <c r="AM1538" s="48"/>
      <c r="AN1538" s="48"/>
      <c r="AO1538" s="48"/>
      <c r="AP1538" s="48"/>
      <c r="AQ1538" s="48"/>
      <c r="AR1538" s="48"/>
      <c r="AS1538" s="48"/>
      <c r="AT1538" s="48"/>
      <c r="AU1538" s="48"/>
      <c r="AV1538" s="48"/>
      <c r="AW1538" s="48"/>
      <c r="AX1538" s="48"/>
      <c r="AY1538" s="48"/>
      <c r="AZ1538" s="48"/>
      <c r="BA1538" s="48"/>
      <c r="BB1538" s="48"/>
      <c r="BC1538" s="48"/>
      <c r="BD1538" s="48"/>
      <c r="BE1538" s="48"/>
      <c r="BF1538" s="48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8"/>
      <c r="BS1538" s="48"/>
      <c r="BT1538" s="48"/>
      <c r="BU1538" s="48"/>
      <c r="BV1538" s="48"/>
      <c r="BW1538" s="48"/>
      <c r="BX1538" s="48"/>
      <c r="BY1538" s="48"/>
      <c r="BZ1538" s="48"/>
      <c r="CA1538" s="48"/>
      <c r="CB1538" s="48"/>
    </row>
    <row r="1539" spans="1:80" s="35" customFormat="1" x14ac:dyDescent="0.25">
      <c r="A1539" s="33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P1539" s="34"/>
      <c r="Q1539" s="34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48"/>
      <c r="AF1539" s="48"/>
      <c r="AG1539" s="48"/>
      <c r="AH1539" s="48"/>
      <c r="AI1539" s="48"/>
      <c r="AJ1539" s="48"/>
      <c r="AK1539" s="48"/>
      <c r="AL1539" s="48"/>
      <c r="AM1539" s="48"/>
      <c r="AN1539" s="48"/>
      <c r="AO1539" s="48"/>
      <c r="AP1539" s="48"/>
      <c r="AQ1539" s="48"/>
      <c r="AR1539" s="48"/>
      <c r="AS1539" s="48"/>
      <c r="AT1539" s="48"/>
      <c r="AU1539" s="48"/>
      <c r="AV1539" s="48"/>
      <c r="AW1539" s="48"/>
      <c r="AX1539" s="48"/>
      <c r="AY1539" s="48"/>
      <c r="AZ1539" s="48"/>
      <c r="BA1539" s="48"/>
      <c r="BB1539" s="48"/>
      <c r="BC1539" s="48"/>
      <c r="BD1539" s="48"/>
      <c r="BE1539" s="48"/>
      <c r="BF1539" s="48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8"/>
      <c r="BS1539" s="48"/>
      <c r="BT1539" s="48"/>
      <c r="BU1539" s="48"/>
      <c r="BV1539" s="48"/>
      <c r="BW1539" s="48"/>
      <c r="BX1539" s="48"/>
      <c r="BY1539" s="48"/>
      <c r="BZ1539" s="48"/>
      <c r="CA1539" s="48"/>
      <c r="CB1539" s="48"/>
    </row>
    <row r="1540" spans="1:80" s="35" customFormat="1" x14ac:dyDescent="0.25">
      <c r="A1540" s="33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P1540" s="34"/>
      <c r="Q1540" s="34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48"/>
      <c r="AF1540" s="48"/>
      <c r="AG1540" s="48"/>
      <c r="AH1540" s="48"/>
      <c r="AI1540" s="48"/>
      <c r="AJ1540" s="48"/>
      <c r="AK1540" s="48"/>
      <c r="AL1540" s="48"/>
      <c r="AM1540" s="48"/>
      <c r="AN1540" s="48"/>
      <c r="AO1540" s="48"/>
      <c r="AP1540" s="48"/>
      <c r="AQ1540" s="48"/>
      <c r="AR1540" s="48"/>
      <c r="AS1540" s="48"/>
      <c r="AT1540" s="48"/>
      <c r="AU1540" s="48"/>
      <c r="AV1540" s="48"/>
      <c r="AW1540" s="48"/>
      <c r="AX1540" s="48"/>
      <c r="AY1540" s="48"/>
      <c r="AZ1540" s="48"/>
      <c r="BA1540" s="48"/>
      <c r="BB1540" s="48"/>
      <c r="BC1540" s="48"/>
      <c r="BD1540" s="48"/>
      <c r="BE1540" s="48"/>
      <c r="BF1540" s="48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8"/>
      <c r="BS1540" s="48"/>
      <c r="BT1540" s="48"/>
      <c r="BU1540" s="48"/>
      <c r="BV1540" s="48"/>
      <c r="BW1540" s="48"/>
      <c r="BX1540" s="48"/>
      <c r="BY1540" s="48"/>
      <c r="BZ1540" s="48"/>
      <c r="CA1540" s="48"/>
      <c r="CB1540" s="48"/>
    </row>
    <row r="1541" spans="1:80" s="35" customFormat="1" x14ac:dyDescent="0.25">
      <c r="A1541" s="33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P1541" s="34"/>
      <c r="Q1541" s="34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48"/>
      <c r="AF1541" s="48"/>
      <c r="AG1541" s="48"/>
      <c r="AH1541" s="48"/>
      <c r="AI1541" s="48"/>
      <c r="AJ1541" s="48"/>
      <c r="AK1541" s="48"/>
      <c r="AL1541" s="48"/>
      <c r="AM1541" s="48"/>
      <c r="AN1541" s="48"/>
      <c r="AO1541" s="48"/>
      <c r="AP1541" s="48"/>
      <c r="AQ1541" s="48"/>
      <c r="AR1541" s="48"/>
      <c r="AS1541" s="48"/>
      <c r="AT1541" s="48"/>
      <c r="AU1541" s="48"/>
      <c r="AV1541" s="48"/>
      <c r="AW1541" s="48"/>
      <c r="AX1541" s="48"/>
      <c r="AY1541" s="48"/>
      <c r="AZ1541" s="48"/>
      <c r="BA1541" s="48"/>
      <c r="BB1541" s="48"/>
      <c r="BC1541" s="48"/>
      <c r="BD1541" s="48"/>
      <c r="BE1541" s="48"/>
      <c r="BF1541" s="48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8"/>
      <c r="BS1541" s="48"/>
      <c r="BT1541" s="48"/>
      <c r="BU1541" s="48"/>
      <c r="BV1541" s="48"/>
      <c r="BW1541" s="48"/>
      <c r="BX1541" s="48"/>
      <c r="BY1541" s="48"/>
      <c r="BZ1541" s="48"/>
      <c r="CA1541" s="48"/>
      <c r="CB1541" s="48"/>
    </row>
    <row r="1542" spans="1:80" s="35" customFormat="1" x14ac:dyDescent="0.25">
      <c r="A1542" s="33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P1542" s="34"/>
      <c r="Q1542" s="34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48"/>
      <c r="AF1542" s="48"/>
      <c r="AG1542" s="48"/>
      <c r="AH1542" s="48"/>
      <c r="AI1542" s="48"/>
      <c r="AJ1542" s="48"/>
      <c r="AK1542" s="48"/>
      <c r="AL1542" s="48"/>
      <c r="AM1542" s="48"/>
      <c r="AN1542" s="48"/>
      <c r="AO1542" s="48"/>
      <c r="AP1542" s="48"/>
      <c r="AQ1542" s="48"/>
      <c r="AR1542" s="48"/>
      <c r="AS1542" s="48"/>
      <c r="AT1542" s="48"/>
      <c r="AU1542" s="48"/>
      <c r="AV1542" s="48"/>
      <c r="AW1542" s="48"/>
      <c r="AX1542" s="48"/>
      <c r="AY1542" s="48"/>
      <c r="AZ1542" s="48"/>
      <c r="BA1542" s="48"/>
      <c r="BB1542" s="48"/>
      <c r="BC1542" s="48"/>
      <c r="BD1542" s="48"/>
      <c r="BE1542" s="48"/>
      <c r="BF1542" s="48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8"/>
      <c r="BS1542" s="48"/>
      <c r="BT1542" s="48"/>
      <c r="BU1542" s="48"/>
      <c r="BV1542" s="48"/>
      <c r="BW1542" s="48"/>
      <c r="BX1542" s="48"/>
      <c r="BY1542" s="48"/>
      <c r="BZ1542" s="48"/>
      <c r="CA1542" s="48"/>
      <c r="CB1542" s="48"/>
    </row>
    <row r="1543" spans="1:80" s="35" customFormat="1" x14ac:dyDescent="0.25">
      <c r="A1543" s="33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P1543" s="34"/>
      <c r="Q1543" s="34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48"/>
      <c r="AF1543" s="48"/>
      <c r="AG1543" s="48"/>
      <c r="AH1543" s="48"/>
      <c r="AI1543" s="48"/>
      <c r="AJ1543" s="48"/>
      <c r="AK1543" s="48"/>
      <c r="AL1543" s="48"/>
      <c r="AM1543" s="48"/>
      <c r="AN1543" s="48"/>
      <c r="AO1543" s="48"/>
      <c r="AP1543" s="48"/>
      <c r="AQ1543" s="48"/>
      <c r="AR1543" s="48"/>
      <c r="AS1543" s="48"/>
      <c r="AT1543" s="48"/>
      <c r="AU1543" s="48"/>
      <c r="AV1543" s="48"/>
      <c r="AW1543" s="48"/>
      <c r="AX1543" s="48"/>
      <c r="AY1543" s="48"/>
      <c r="AZ1543" s="48"/>
      <c r="BA1543" s="48"/>
      <c r="BB1543" s="48"/>
      <c r="BC1543" s="48"/>
      <c r="BD1543" s="48"/>
      <c r="BE1543" s="48"/>
      <c r="BF1543" s="48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8"/>
      <c r="BS1543" s="48"/>
      <c r="BT1543" s="48"/>
      <c r="BU1543" s="48"/>
      <c r="BV1543" s="48"/>
      <c r="BW1543" s="48"/>
      <c r="BX1543" s="48"/>
      <c r="BY1543" s="48"/>
      <c r="BZ1543" s="48"/>
      <c r="CA1543" s="48"/>
      <c r="CB1543" s="48"/>
    </row>
    <row r="1544" spans="1:80" s="35" customFormat="1" x14ac:dyDescent="0.25">
      <c r="A1544" s="33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P1544" s="34"/>
      <c r="Q1544" s="34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48"/>
      <c r="AF1544" s="48"/>
      <c r="AG1544" s="48"/>
      <c r="AH1544" s="48"/>
      <c r="AI1544" s="48"/>
      <c r="AJ1544" s="48"/>
      <c r="AK1544" s="48"/>
      <c r="AL1544" s="48"/>
      <c r="AM1544" s="48"/>
      <c r="AN1544" s="48"/>
      <c r="AO1544" s="48"/>
      <c r="AP1544" s="48"/>
      <c r="AQ1544" s="48"/>
      <c r="AR1544" s="48"/>
      <c r="AS1544" s="48"/>
      <c r="AT1544" s="48"/>
      <c r="AU1544" s="48"/>
      <c r="AV1544" s="48"/>
      <c r="AW1544" s="48"/>
      <c r="AX1544" s="48"/>
      <c r="AY1544" s="48"/>
      <c r="AZ1544" s="48"/>
      <c r="BA1544" s="48"/>
      <c r="BB1544" s="48"/>
      <c r="BC1544" s="48"/>
      <c r="BD1544" s="48"/>
      <c r="BE1544" s="48"/>
      <c r="BF1544" s="48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8"/>
      <c r="BS1544" s="48"/>
      <c r="BT1544" s="48"/>
      <c r="BU1544" s="48"/>
      <c r="BV1544" s="48"/>
      <c r="BW1544" s="48"/>
      <c r="BX1544" s="48"/>
      <c r="BY1544" s="48"/>
      <c r="BZ1544" s="48"/>
      <c r="CA1544" s="48"/>
      <c r="CB1544" s="48"/>
    </row>
    <row r="1545" spans="1:80" s="35" customFormat="1" x14ac:dyDescent="0.25">
      <c r="A1545" s="33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P1545" s="34"/>
      <c r="Q1545" s="34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48"/>
      <c r="AF1545" s="48"/>
      <c r="AG1545" s="48"/>
      <c r="AH1545" s="48"/>
      <c r="AI1545" s="48"/>
      <c r="AJ1545" s="48"/>
      <c r="AK1545" s="48"/>
      <c r="AL1545" s="48"/>
      <c r="AM1545" s="48"/>
      <c r="AN1545" s="48"/>
      <c r="AO1545" s="48"/>
      <c r="AP1545" s="48"/>
      <c r="AQ1545" s="48"/>
      <c r="AR1545" s="48"/>
      <c r="AS1545" s="48"/>
      <c r="AT1545" s="48"/>
      <c r="AU1545" s="48"/>
      <c r="AV1545" s="48"/>
      <c r="AW1545" s="48"/>
      <c r="AX1545" s="48"/>
      <c r="AY1545" s="48"/>
      <c r="AZ1545" s="48"/>
      <c r="BA1545" s="48"/>
      <c r="BB1545" s="48"/>
      <c r="BC1545" s="48"/>
      <c r="BD1545" s="48"/>
      <c r="BE1545" s="48"/>
      <c r="BF1545" s="48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8"/>
      <c r="BS1545" s="48"/>
      <c r="BT1545" s="48"/>
      <c r="BU1545" s="48"/>
      <c r="BV1545" s="48"/>
      <c r="BW1545" s="48"/>
      <c r="BX1545" s="48"/>
      <c r="BY1545" s="48"/>
      <c r="BZ1545" s="48"/>
      <c r="CA1545" s="48"/>
      <c r="CB1545" s="48"/>
    </row>
    <row r="1546" spans="1:80" s="35" customFormat="1" x14ac:dyDescent="0.25">
      <c r="A1546" s="33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P1546" s="34"/>
      <c r="Q1546" s="34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48"/>
      <c r="AF1546" s="48"/>
      <c r="AG1546" s="48"/>
      <c r="AH1546" s="48"/>
      <c r="AI1546" s="48"/>
      <c r="AJ1546" s="48"/>
      <c r="AK1546" s="48"/>
      <c r="AL1546" s="48"/>
      <c r="AM1546" s="48"/>
      <c r="AN1546" s="48"/>
      <c r="AO1546" s="48"/>
      <c r="AP1546" s="48"/>
      <c r="AQ1546" s="48"/>
      <c r="AR1546" s="48"/>
      <c r="AS1546" s="48"/>
      <c r="AT1546" s="48"/>
      <c r="AU1546" s="48"/>
      <c r="AV1546" s="48"/>
      <c r="AW1546" s="48"/>
      <c r="AX1546" s="48"/>
      <c r="AY1546" s="48"/>
      <c r="AZ1546" s="48"/>
      <c r="BA1546" s="48"/>
      <c r="BB1546" s="48"/>
      <c r="BC1546" s="48"/>
      <c r="BD1546" s="48"/>
      <c r="BE1546" s="48"/>
      <c r="BF1546" s="48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8"/>
      <c r="BS1546" s="48"/>
      <c r="BT1546" s="48"/>
      <c r="BU1546" s="48"/>
      <c r="BV1546" s="48"/>
      <c r="BW1546" s="48"/>
      <c r="BX1546" s="48"/>
      <c r="BY1546" s="48"/>
      <c r="BZ1546" s="48"/>
      <c r="CA1546" s="48"/>
      <c r="CB1546" s="48"/>
    </row>
    <row r="1547" spans="1:80" s="35" customFormat="1" x14ac:dyDescent="0.25">
      <c r="A1547" s="33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P1547" s="34"/>
      <c r="Q1547" s="34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48"/>
      <c r="AF1547" s="48"/>
      <c r="AG1547" s="48"/>
      <c r="AH1547" s="48"/>
      <c r="AI1547" s="48"/>
      <c r="AJ1547" s="48"/>
      <c r="AK1547" s="48"/>
      <c r="AL1547" s="48"/>
      <c r="AM1547" s="48"/>
      <c r="AN1547" s="48"/>
      <c r="AO1547" s="48"/>
      <c r="AP1547" s="48"/>
      <c r="AQ1547" s="48"/>
      <c r="AR1547" s="48"/>
      <c r="AS1547" s="48"/>
      <c r="AT1547" s="48"/>
      <c r="AU1547" s="48"/>
      <c r="AV1547" s="48"/>
      <c r="AW1547" s="48"/>
      <c r="AX1547" s="48"/>
      <c r="AY1547" s="48"/>
      <c r="AZ1547" s="48"/>
      <c r="BA1547" s="48"/>
      <c r="BB1547" s="48"/>
      <c r="BC1547" s="48"/>
      <c r="BD1547" s="48"/>
      <c r="BE1547" s="48"/>
      <c r="BF1547" s="48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8"/>
      <c r="BS1547" s="48"/>
      <c r="BT1547" s="48"/>
      <c r="BU1547" s="48"/>
      <c r="BV1547" s="48"/>
      <c r="BW1547" s="48"/>
      <c r="BX1547" s="48"/>
      <c r="BY1547" s="48"/>
      <c r="BZ1547" s="48"/>
      <c r="CA1547" s="48"/>
      <c r="CB1547" s="48"/>
    </row>
    <row r="1548" spans="1:80" s="35" customFormat="1" x14ac:dyDescent="0.25">
      <c r="A1548" s="33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P1548" s="34"/>
      <c r="Q1548" s="34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48"/>
      <c r="AF1548" s="48"/>
      <c r="AG1548" s="48"/>
      <c r="AH1548" s="48"/>
      <c r="AI1548" s="48"/>
      <c r="AJ1548" s="48"/>
      <c r="AK1548" s="48"/>
      <c r="AL1548" s="48"/>
      <c r="AM1548" s="48"/>
      <c r="AN1548" s="48"/>
      <c r="AO1548" s="48"/>
      <c r="AP1548" s="48"/>
      <c r="AQ1548" s="48"/>
      <c r="AR1548" s="48"/>
      <c r="AS1548" s="48"/>
      <c r="AT1548" s="48"/>
      <c r="AU1548" s="48"/>
      <c r="AV1548" s="48"/>
      <c r="AW1548" s="48"/>
      <c r="AX1548" s="48"/>
      <c r="AY1548" s="48"/>
      <c r="AZ1548" s="48"/>
      <c r="BA1548" s="48"/>
      <c r="BB1548" s="48"/>
      <c r="BC1548" s="48"/>
      <c r="BD1548" s="48"/>
      <c r="BE1548" s="48"/>
      <c r="BF1548" s="48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8"/>
      <c r="BS1548" s="48"/>
      <c r="BT1548" s="48"/>
      <c r="BU1548" s="48"/>
      <c r="BV1548" s="48"/>
      <c r="BW1548" s="48"/>
      <c r="BX1548" s="48"/>
      <c r="BY1548" s="48"/>
      <c r="BZ1548" s="48"/>
      <c r="CA1548" s="48"/>
      <c r="CB1548" s="48"/>
    </row>
    <row r="1549" spans="1:80" s="35" customFormat="1" x14ac:dyDescent="0.25">
      <c r="A1549" s="33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P1549" s="34"/>
      <c r="Q1549" s="34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48"/>
      <c r="AF1549" s="48"/>
      <c r="AG1549" s="48"/>
      <c r="AH1549" s="48"/>
      <c r="AI1549" s="48"/>
      <c r="AJ1549" s="48"/>
      <c r="AK1549" s="48"/>
      <c r="AL1549" s="48"/>
      <c r="AM1549" s="48"/>
      <c r="AN1549" s="48"/>
      <c r="AO1549" s="48"/>
      <c r="AP1549" s="48"/>
      <c r="AQ1549" s="48"/>
      <c r="AR1549" s="48"/>
      <c r="AS1549" s="48"/>
      <c r="AT1549" s="48"/>
      <c r="AU1549" s="48"/>
      <c r="AV1549" s="48"/>
      <c r="AW1549" s="48"/>
      <c r="AX1549" s="48"/>
      <c r="AY1549" s="48"/>
      <c r="AZ1549" s="48"/>
      <c r="BA1549" s="48"/>
      <c r="BB1549" s="48"/>
      <c r="BC1549" s="48"/>
      <c r="BD1549" s="48"/>
      <c r="BE1549" s="48"/>
      <c r="BF1549" s="48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8"/>
      <c r="BS1549" s="48"/>
      <c r="BT1549" s="48"/>
      <c r="BU1549" s="48"/>
      <c r="BV1549" s="48"/>
      <c r="BW1549" s="48"/>
      <c r="BX1549" s="48"/>
      <c r="BY1549" s="48"/>
      <c r="BZ1549" s="48"/>
      <c r="CA1549" s="48"/>
      <c r="CB1549" s="48"/>
    </row>
    <row r="1550" spans="1:80" s="35" customFormat="1" x14ac:dyDescent="0.25">
      <c r="A1550" s="33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P1550" s="34"/>
      <c r="Q1550" s="34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48"/>
      <c r="AF1550" s="48"/>
      <c r="AG1550" s="48"/>
      <c r="AH1550" s="48"/>
      <c r="AI1550" s="48"/>
      <c r="AJ1550" s="48"/>
      <c r="AK1550" s="48"/>
      <c r="AL1550" s="48"/>
      <c r="AM1550" s="48"/>
      <c r="AN1550" s="48"/>
      <c r="AO1550" s="48"/>
      <c r="AP1550" s="48"/>
      <c r="AQ1550" s="48"/>
      <c r="AR1550" s="48"/>
      <c r="AS1550" s="48"/>
      <c r="AT1550" s="48"/>
      <c r="AU1550" s="48"/>
      <c r="AV1550" s="48"/>
      <c r="AW1550" s="48"/>
      <c r="AX1550" s="48"/>
      <c r="AY1550" s="48"/>
      <c r="AZ1550" s="48"/>
      <c r="BA1550" s="48"/>
      <c r="BB1550" s="48"/>
      <c r="BC1550" s="48"/>
      <c r="BD1550" s="48"/>
      <c r="BE1550" s="48"/>
      <c r="BF1550" s="48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8"/>
      <c r="BS1550" s="48"/>
      <c r="BT1550" s="48"/>
      <c r="BU1550" s="48"/>
      <c r="BV1550" s="48"/>
      <c r="BW1550" s="48"/>
      <c r="BX1550" s="48"/>
      <c r="BY1550" s="48"/>
      <c r="BZ1550" s="48"/>
      <c r="CA1550" s="48"/>
      <c r="CB1550" s="48"/>
    </row>
    <row r="1551" spans="1:80" s="35" customFormat="1" x14ac:dyDescent="0.25">
      <c r="A1551" s="33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P1551" s="34"/>
      <c r="Q1551" s="34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48"/>
      <c r="AF1551" s="48"/>
      <c r="AG1551" s="48"/>
      <c r="AH1551" s="48"/>
      <c r="AI1551" s="48"/>
      <c r="AJ1551" s="48"/>
      <c r="AK1551" s="48"/>
      <c r="AL1551" s="48"/>
      <c r="AM1551" s="48"/>
      <c r="AN1551" s="48"/>
      <c r="AO1551" s="48"/>
      <c r="AP1551" s="48"/>
      <c r="AQ1551" s="48"/>
      <c r="AR1551" s="48"/>
      <c r="AS1551" s="48"/>
      <c r="AT1551" s="48"/>
      <c r="AU1551" s="48"/>
      <c r="AV1551" s="48"/>
      <c r="AW1551" s="48"/>
      <c r="AX1551" s="48"/>
      <c r="AY1551" s="48"/>
      <c r="AZ1551" s="48"/>
      <c r="BA1551" s="48"/>
      <c r="BB1551" s="48"/>
      <c r="BC1551" s="48"/>
      <c r="BD1551" s="48"/>
      <c r="BE1551" s="48"/>
      <c r="BF1551" s="48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8"/>
      <c r="BS1551" s="48"/>
      <c r="BT1551" s="48"/>
      <c r="BU1551" s="48"/>
      <c r="BV1551" s="48"/>
      <c r="BW1551" s="48"/>
      <c r="BX1551" s="48"/>
      <c r="BY1551" s="48"/>
      <c r="BZ1551" s="48"/>
      <c r="CA1551" s="48"/>
      <c r="CB1551" s="48"/>
    </row>
    <row r="1552" spans="1:80" s="35" customFormat="1" x14ac:dyDescent="0.25">
      <c r="A1552" s="33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P1552" s="34"/>
      <c r="Q1552" s="34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48"/>
      <c r="AF1552" s="48"/>
      <c r="AG1552" s="48"/>
      <c r="AH1552" s="48"/>
      <c r="AI1552" s="48"/>
      <c r="AJ1552" s="48"/>
      <c r="AK1552" s="48"/>
      <c r="AL1552" s="48"/>
      <c r="AM1552" s="48"/>
      <c r="AN1552" s="48"/>
      <c r="AO1552" s="48"/>
      <c r="AP1552" s="48"/>
      <c r="AQ1552" s="48"/>
      <c r="AR1552" s="48"/>
      <c r="AS1552" s="48"/>
      <c r="AT1552" s="48"/>
      <c r="AU1552" s="48"/>
      <c r="AV1552" s="48"/>
      <c r="AW1552" s="48"/>
      <c r="AX1552" s="48"/>
      <c r="AY1552" s="48"/>
      <c r="AZ1552" s="48"/>
      <c r="BA1552" s="48"/>
      <c r="BB1552" s="48"/>
      <c r="BC1552" s="48"/>
      <c r="BD1552" s="48"/>
      <c r="BE1552" s="48"/>
      <c r="BF1552" s="48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8"/>
      <c r="BS1552" s="48"/>
      <c r="BT1552" s="48"/>
      <c r="BU1552" s="48"/>
      <c r="BV1552" s="48"/>
      <c r="BW1552" s="48"/>
      <c r="BX1552" s="48"/>
      <c r="BY1552" s="48"/>
      <c r="BZ1552" s="48"/>
      <c r="CA1552" s="48"/>
      <c r="CB1552" s="48"/>
    </row>
    <row r="1553" spans="1:80" s="35" customFormat="1" x14ac:dyDescent="0.25">
      <c r="A1553" s="33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P1553" s="34"/>
      <c r="Q1553" s="34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48"/>
      <c r="AF1553" s="48"/>
      <c r="AG1553" s="48"/>
      <c r="AH1553" s="48"/>
      <c r="AI1553" s="48"/>
      <c r="AJ1553" s="48"/>
      <c r="AK1553" s="48"/>
      <c r="AL1553" s="48"/>
      <c r="AM1553" s="48"/>
      <c r="AN1553" s="48"/>
      <c r="AO1553" s="48"/>
      <c r="AP1553" s="48"/>
      <c r="AQ1553" s="48"/>
      <c r="AR1553" s="48"/>
      <c r="AS1553" s="48"/>
      <c r="AT1553" s="48"/>
      <c r="AU1553" s="48"/>
      <c r="AV1553" s="48"/>
      <c r="AW1553" s="48"/>
      <c r="AX1553" s="48"/>
      <c r="AY1553" s="48"/>
      <c r="AZ1553" s="48"/>
      <c r="BA1553" s="48"/>
      <c r="BB1553" s="48"/>
      <c r="BC1553" s="48"/>
      <c r="BD1553" s="48"/>
      <c r="BE1553" s="48"/>
      <c r="BF1553" s="48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8"/>
      <c r="BS1553" s="48"/>
      <c r="BT1553" s="48"/>
      <c r="BU1553" s="48"/>
      <c r="BV1553" s="48"/>
      <c r="BW1553" s="48"/>
      <c r="BX1553" s="48"/>
      <c r="BY1553" s="48"/>
      <c r="BZ1553" s="48"/>
      <c r="CA1553" s="48"/>
      <c r="CB1553" s="48"/>
    </row>
    <row r="1554" spans="1:80" s="35" customFormat="1" x14ac:dyDescent="0.25">
      <c r="A1554" s="33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P1554" s="34"/>
      <c r="Q1554" s="34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48"/>
      <c r="AF1554" s="48"/>
      <c r="AG1554" s="48"/>
      <c r="AH1554" s="48"/>
      <c r="AI1554" s="48"/>
      <c r="AJ1554" s="48"/>
      <c r="AK1554" s="48"/>
      <c r="AL1554" s="48"/>
      <c r="AM1554" s="48"/>
      <c r="AN1554" s="48"/>
      <c r="AO1554" s="48"/>
      <c r="AP1554" s="48"/>
      <c r="AQ1554" s="48"/>
      <c r="AR1554" s="48"/>
      <c r="AS1554" s="48"/>
      <c r="AT1554" s="48"/>
      <c r="AU1554" s="48"/>
      <c r="AV1554" s="48"/>
      <c r="AW1554" s="48"/>
      <c r="AX1554" s="48"/>
      <c r="AY1554" s="48"/>
      <c r="AZ1554" s="48"/>
      <c r="BA1554" s="48"/>
      <c r="BB1554" s="48"/>
      <c r="BC1554" s="48"/>
      <c r="BD1554" s="48"/>
      <c r="BE1554" s="48"/>
      <c r="BF1554" s="48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8"/>
      <c r="BS1554" s="48"/>
      <c r="BT1554" s="48"/>
      <c r="BU1554" s="48"/>
      <c r="BV1554" s="48"/>
      <c r="BW1554" s="48"/>
      <c r="BX1554" s="48"/>
      <c r="BY1554" s="48"/>
      <c r="BZ1554" s="48"/>
      <c r="CA1554" s="48"/>
      <c r="CB1554" s="48"/>
    </row>
    <row r="1555" spans="1:80" s="35" customFormat="1" x14ac:dyDescent="0.25">
      <c r="A1555" s="33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P1555" s="34"/>
      <c r="Q1555" s="34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48"/>
      <c r="AF1555" s="48"/>
      <c r="AG1555" s="48"/>
      <c r="AH1555" s="48"/>
      <c r="AI1555" s="48"/>
      <c r="AJ1555" s="48"/>
      <c r="AK1555" s="48"/>
      <c r="AL1555" s="48"/>
      <c r="AM1555" s="48"/>
      <c r="AN1555" s="48"/>
      <c r="AO1555" s="48"/>
      <c r="AP1555" s="48"/>
      <c r="AQ1555" s="48"/>
      <c r="AR1555" s="48"/>
      <c r="AS1555" s="48"/>
      <c r="AT1555" s="48"/>
      <c r="AU1555" s="48"/>
      <c r="AV1555" s="48"/>
      <c r="AW1555" s="48"/>
      <c r="AX1555" s="48"/>
      <c r="AY1555" s="48"/>
      <c r="AZ1555" s="48"/>
      <c r="BA1555" s="48"/>
      <c r="BB1555" s="48"/>
      <c r="BC1555" s="48"/>
      <c r="BD1555" s="48"/>
      <c r="BE1555" s="48"/>
      <c r="BF1555" s="48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8"/>
      <c r="BS1555" s="48"/>
      <c r="BT1555" s="48"/>
      <c r="BU1555" s="48"/>
      <c r="BV1555" s="48"/>
      <c r="BW1555" s="48"/>
      <c r="BX1555" s="48"/>
      <c r="BY1555" s="48"/>
      <c r="BZ1555" s="48"/>
      <c r="CA1555" s="48"/>
      <c r="CB1555" s="48"/>
    </row>
    <row r="1556" spans="1:80" s="35" customFormat="1" x14ac:dyDescent="0.25">
      <c r="A1556" s="33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P1556" s="34"/>
      <c r="Q1556" s="34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48"/>
      <c r="AF1556" s="48"/>
      <c r="AG1556" s="48"/>
      <c r="AH1556" s="48"/>
      <c r="AI1556" s="48"/>
      <c r="AJ1556" s="48"/>
      <c r="AK1556" s="48"/>
      <c r="AL1556" s="48"/>
      <c r="AM1556" s="48"/>
      <c r="AN1556" s="48"/>
      <c r="AO1556" s="48"/>
      <c r="AP1556" s="48"/>
      <c r="AQ1556" s="48"/>
      <c r="AR1556" s="48"/>
      <c r="AS1556" s="48"/>
      <c r="AT1556" s="48"/>
      <c r="AU1556" s="48"/>
      <c r="AV1556" s="48"/>
      <c r="AW1556" s="48"/>
      <c r="AX1556" s="48"/>
      <c r="AY1556" s="48"/>
      <c r="AZ1556" s="48"/>
      <c r="BA1556" s="48"/>
      <c r="BB1556" s="48"/>
      <c r="BC1556" s="48"/>
      <c r="BD1556" s="48"/>
      <c r="BE1556" s="48"/>
      <c r="BF1556" s="48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8"/>
      <c r="BS1556" s="48"/>
      <c r="BT1556" s="48"/>
      <c r="BU1556" s="48"/>
      <c r="BV1556" s="48"/>
      <c r="BW1556" s="48"/>
      <c r="BX1556" s="48"/>
      <c r="BY1556" s="48"/>
      <c r="BZ1556" s="48"/>
      <c r="CA1556" s="48"/>
      <c r="CB1556" s="48"/>
    </row>
    <row r="1557" spans="1:80" s="35" customFormat="1" x14ac:dyDescent="0.25">
      <c r="A1557" s="33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P1557" s="34"/>
      <c r="Q1557" s="34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48"/>
      <c r="AF1557" s="48"/>
      <c r="AG1557" s="48"/>
      <c r="AH1557" s="48"/>
      <c r="AI1557" s="48"/>
      <c r="AJ1557" s="48"/>
      <c r="AK1557" s="48"/>
      <c r="AL1557" s="48"/>
      <c r="AM1557" s="48"/>
      <c r="AN1557" s="48"/>
      <c r="AO1557" s="48"/>
      <c r="AP1557" s="48"/>
      <c r="AQ1557" s="48"/>
      <c r="AR1557" s="48"/>
      <c r="AS1557" s="48"/>
      <c r="AT1557" s="48"/>
      <c r="AU1557" s="48"/>
      <c r="AV1557" s="48"/>
      <c r="AW1557" s="48"/>
      <c r="AX1557" s="48"/>
      <c r="AY1557" s="48"/>
      <c r="AZ1557" s="48"/>
      <c r="BA1557" s="48"/>
      <c r="BB1557" s="48"/>
      <c r="BC1557" s="48"/>
      <c r="BD1557" s="48"/>
      <c r="BE1557" s="48"/>
      <c r="BF1557" s="48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8"/>
      <c r="BS1557" s="48"/>
      <c r="BT1557" s="48"/>
      <c r="BU1557" s="48"/>
      <c r="BV1557" s="48"/>
      <c r="BW1557" s="48"/>
      <c r="BX1557" s="48"/>
      <c r="BY1557" s="48"/>
      <c r="BZ1557" s="48"/>
      <c r="CA1557" s="48"/>
      <c r="CB1557" s="48"/>
    </row>
    <row r="1558" spans="1:80" s="35" customFormat="1" x14ac:dyDescent="0.25">
      <c r="A1558" s="33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P1558" s="34"/>
      <c r="Q1558" s="34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48"/>
      <c r="AF1558" s="48"/>
      <c r="AG1558" s="48"/>
      <c r="AH1558" s="48"/>
      <c r="AI1558" s="48"/>
      <c r="AJ1558" s="48"/>
      <c r="AK1558" s="48"/>
      <c r="AL1558" s="48"/>
      <c r="AM1558" s="48"/>
      <c r="AN1558" s="48"/>
      <c r="AO1558" s="48"/>
      <c r="AP1558" s="48"/>
      <c r="AQ1558" s="48"/>
      <c r="AR1558" s="48"/>
      <c r="AS1558" s="48"/>
      <c r="AT1558" s="48"/>
      <c r="AU1558" s="48"/>
      <c r="AV1558" s="48"/>
      <c r="AW1558" s="48"/>
      <c r="AX1558" s="48"/>
      <c r="AY1558" s="48"/>
      <c r="AZ1558" s="48"/>
      <c r="BA1558" s="48"/>
      <c r="BB1558" s="48"/>
      <c r="BC1558" s="48"/>
      <c r="BD1558" s="48"/>
      <c r="BE1558" s="48"/>
      <c r="BF1558" s="48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8"/>
      <c r="BS1558" s="48"/>
      <c r="BT1558" s="48"/>
      <c r="BU1558" s="48"/>
      <c r="BV1558" s="48"/>
      <c r="BW1558" s="48"/>
      <c r="BX1558" s="48"/>
      <c r="BY1558" s="48"/>
      <c r="BZ1558" s="48"/>
      <c r="CA1558" s="48"/>
      <c r="CB1558" s="48"/>
    </row>
    <row r="1559" spans="1:80" s="35" customFormat="1" x14ac:dyDescent="0.25">
      <c r="A1559" s="33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P1559" s="34"/>
      <c r="Q1559" s="34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48"/>
      <c r="AF1559" s="48"/>
      <c r="AG1559" s="48"/>
      <c r="AH1559" s="48"/>
      <c r="AI1559" s="48"/>
      <c r="AJ1559" s="48"/>
      <c r="AK1559" s="48"/>
      <c r="AL1559" s="48"/>
      <c r="AM1559" s="48"/>
      <c r="AN1559" s="48"/>
      <c r="AO1559" s="48"/>
      <c r="AP1559" s="48"/>
      <c r="AQ1559" s="48"/>
      <c r="AR1559" s="48"/>
      <c r="AS1559" s="48"/>
      <c r="AT1559" s="48"/>
      <c r="AU1559" s="48"/>
      <c r="AV1559" s="48"/>
      <c r="AW1559" s="48"/>
      <c r="AX1559" s="48"/>
      <c r="AY1559" s="48"/>
      <c r="AZ1559" s="48"/>
      <c r="BA1559" s="48"/>
      <c r="BB1559" s="48"/>
      <c r="BC1559" s="48"/>
      <c r="BD1559" s="48"/>
      <c r="BE1559" s="48"/>
      <c r="BF1559" s="48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8"/>
      <c r="BS1559" s="48"/>
      <c r="BT1559" s="48"/>
      <c r="BU1559" s="48"/>
      <c r="BV1559" s="48"/>
      <c r="BW1559" s="48"/>
      <c r="BX1559" s="48"/>
      <c r="BY1559" s="48"/>
      <c r="BZ1559" s="48"/>
      <c r="CA1559" s="48"/>
      <c r="CB1559" s="48"/>
    </row>
    <row r="1560" spans="1:80" s="35" customFormat="1" x14ac:dyDescent="0.25">
      <c r="A1560" s="33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P1560" s="34"/>
      <c r="Q1560" s="34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48"/>
      <c r="AF1560" s="48"/>
      <c r="AG1560" s="48"/>
      <c r="AH1560" s="48"/>
      <c r="AI1560" s="48"/>
      <c r="AJ1560" s="48"/>
      <c r="AK1560" s="48"/>
      <c r="AL1560" s="48"/>
      <c r="AM1560" s="48"/>
      <c r="AN1560" s="48"/>
      <c r="AO1560" s="48"/>
      <c r="AP1560" s="48"/>
      <c r="AQ1560" s="48"/>
      <c r="AR1560" s="48"/>
      <c r="AS1560" s="48"/>
      <c r="AT1560" s="48"/>
      <c r="AU1560" s="48"/>
      <c r="AV1560" s="48"/>
      <c r="AW1560" s="48"/>
      <c r="AX1560" s="48"/>
      <c r="AY1560" s="48"/>
      <c r="AZ1560" s="48"/>
      <c r="BA1560" s="48"/>
      <c r="BB1560" s="48"/>
      <c r="BC1560" s="48"/>
      <c r="BD1560" s="48"/>
      <c r="BE1560" s="48"/>
      <c r="BF1560" s="48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8"/>
      <c r="BS1560" s="48"/>
      <c r="BT1560" s="48"/>
      <c r="BU1560" s="48"/>
      <c r="BV1560" s="48"/>
      <c r="BW1560" s="48"/>
      <c r="BX1560" s="48"/>
      <c r="BY1560" s="48"/>
      <c r="BZ1560" s="48"/>
      <c r="CA1560" s="48"/>
      <c r="CB1560" s="48"/>
    </row>
    <row r="1561" spans="1:80" s="35" customFormat="1" x14ac:dyDescent="0.25">
      <c r="A1561" s="33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P1561" s="34"/>
      <c r="Q1561" s="34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48"/>
      <c r="AF1561" s="48"/>
      <c r="AG1561" s="48"/>
      <c r="AH1561" s="48"/>
      <c r="AI1561" s="48"/>
      <c r="AJ1561" s="48"/>
      <c r="AK1561" s="48"/>
      <c r="AL1561" s="48"/>
      <c r="AM1561" s="48"/>
      <c r="AN1561" s="48"/>
      <c r="AO1561" s="48"/>
      <c r="AP1561" s="48"/>
      <c r="AQ1561" s="48"/>
      <c r="AR1561" s="48"/>
      <c r="AS1561" s="48"/>
      <c r="AT1561" s="48"/>
      <c r="AU1561" s="48"/>
      <c r="AV1561" s="48"/>
      <c r="AW1561" s="48"/>
      <c r="AX1561" s="48"/>
      <c r="AY1561" s="48"/>
      <c r="AZ1561" s="48"/>
      <c r="BA1561" s="48"/>
      <c r="BB1561" s="48"/>
      <c r="BC1561" s="48"/>
      <c r="BD1561" s="48"/>
      <c r="BE1561" s="48"/>
      <c r="BF1561" s="48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8"/>
      <c r="BS1561" s="48"/>
      <c r="BT1561" s="48"/>
      <c r="BU1561" s="48"/>
      <c r="BV1561" s="48"/>
      <c r="BW1561" s="48"/>
      <c r="BX1561" s="48"/>
      <c r="BY1561" s="48"/>
      <c r="BZ1561" s="48"/>
      <c r="CA1561" s="48"/>
      <c r="CB1561" s="48"/>
    </row>
    <row r="1562" spans="1:80" s="35" customFormat="1" x14ac:dyDescent="0.25">
      <c r="A1562" s="33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P1562" s="34"/>
      <c r="Q1562" s="34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48"/>
      <c r="AF1562" s="48"/>
      <c r="AG1562" s="48"/>
      <c r="AH1562" s="48"/>
      <c r="AI1562" s="48"/>
      <c r="AJ1562" s="48"/>
      <c r="AK1562" s="48"/>
      <c r="AL1562" s="48"/>
      <c r="AM1562" s="48"/>
      <c r="AN1562" s="48"/>
      <c r="AO1562" s="48"/>
      <c r="AP1562" s="48"/>
      <c r="AQ1562" s="48"/>
      <c r="AR1562" s="48"/>
      <c r="AS1562" s="48"/>
      <c r="AT1562" s="48"/>
      <c r="AU1562" s="48"/>
      <c r="AV1562" s="48"/>
      <c r="AW1562" s="48"/>
      <c r="AX1562" s="48"/>
      <c r="AY1562" s="48"/>
      <c r="AZ1562" s="48"/>
      <c r="BA1562" s="48"/>
      <c r="BB1562" s="48"/>
      <c r="BC1562" s="48"/>
      <c r="BD1562" s="48"/>
      <c r="BE1562" s="48"/>
      <c r="BF1562" s="48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8"/>
      <c r="BS1562" s="48"/>
      <c r="BT1562" s="48"/>
      <c r="BU1562" s="48"/>
      <c r="BV1562" s="48"/>
      <c r="BW1562" s="48"/>
      <c r="BX1562" s="48"/>
      <c r="BY1562" s="48"/>
      <c r="BZ1562" s="48"/>
      <c r="CA1562" s="48"/>
      <c r="CB1562" s="48"/>
    </row>
    <row r="1563" spans="1:80" s="35" customFormat="1" x14ac:dyDescent="0.25">
      <c r="A1563" s="33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P1563" s="34"/>
      <c r="Q1563" s="34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48"/>
      <c r="AF1563" s="48"/>
      <c r="AG1563" s="48"/>
      <c r="AH1563" s="48"/>
      <c r="AI1563" s="48"/>
      <c r="AJ1563" s="48"/>
      <c r="AK1563" s="48"/>
      <c r="AL1563" s="48"/>
      <c r="AM1563" s="48"/>
      <c r="AN1563" s="48"/>
      <c r="AO1563" s="48"/>
      <c r="AP1563" s="48"/>
      <c r="AQ1563" s="48"/>
      <c r="AR1563" s="48"/>
      <c r="AS1563" s="48"/>
      <c r="AT1563" s="48"/>
      <c r="AU1563" s="48"/>
      <c r="AV1563" s="48"/>
      <c r="AW1563" s="48"/>
      <c r="AX1563" s="48"/>
      <c r="AY1563" s="48"/>
      <c r="AZ1563" s="48"/>
      <c r="BA1563" s="48"/>
      <c r="BB1563" s="48"/>
      <c r="BC1563" s="48"/>
      <c r="BD1563" s="48"/>
      <c r="BE1563" s="48"/>
      <c r="BF1563" s="48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8"/>
      <c r="BS1563" s="48"/>
      <c r="BT1563" s="48"/>
      <c r="BU1563" s="48"/>
      <c r="BV1563" s="48"/>
      <c r="BW1563" s="48"/>
      <c r="BX1563" s="48"/>
      <c r="BY1563" s="48"/>
      <c r="BZ1563" s="48"/>
      <c r="CA1563" s="48"/>
      <c r="CB1563" s="48"/>
    </row>
    <row r="1564" spans="1:80" s="35" customFormat="1" x14ac:dyDescent="0.25">
      <c r="A1564" s="33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P1564" s="34"/>
      <c r="Q1564" s="34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48"/>
      <c r="AF1564" s="48"/>
      <c r="AG1564" s="48"/>
      <c r="AH1564" s="48"/>
      <c r="AI1564" s="48"/>
      <c r="AJ1564" s="48"/>
      <c r="AK1564" s="48"/>
      <c r="AL1564" s="48"/>
      <c r="AM1564" s="48"/>
      <c r="AN1564" s="48"/>
      <c r="AO1564" s="48"/>
      <c r="AP1564" s="48"/>
      <c r="AQ1564" s="48"/>
      <c r="AR1564" s="48"/>
      <c r="AS1564" s="48"/>
      <c r="AT1564" s="48"/>
      <c r="AU1564" s="48"/>
      <c r="AV1564" s="48"/>
      <c r="AW1564" s="48"/>
      <c r="AX1564" s="48"/>
      <c r="AY1564" s="48"/>
      <c r="AZ1564" s="48"/>
      <c r="BA1564" s="48"/>
      <c r="BB1564" s="48"/>
      <c r="BC1564" s="48"/>
      <c r="BD1564" s="48"/>
      <c r="BE1564" s="48"/>
      <c r="BF1564" s="48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8"/>
      <c r="BS1564" s="48"/>
      <c r="BT1564" s="48"/>
      <c r="BU1564" s="48"/>
      <c r="BV1564" s="48"/>
      <c r="BW1564" s="48"/>
      <c r="BX1564" s="48"/>
      <c r="BY1564" s="48"/>
      <c r="BZ1564" s="48"/>
      <c r="CA1564" s="48"/>
      <c r="CB1564" s="48"/>
    </row>
    <row r="1565" spans="1:80" s="35" customFormat="1" x14ac:dyDescent="0.25">
      <c r="A1565" s="33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P1565" s="34"/>
      <c r="Q1565" s="34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48"/>
      <c r="AF1565" s="48"/>
      <c r="AG1565" s="48"/>
      <c r="AH1565" s="48"/>
      <c r="AI1565" s="48"/>
      <c r="AJ1565" s="48"/>
      <c r="AK1565" s="48"/>
      <c r="AL1565" s="48"/>
      <c r="AM1565" s="48"/>
      <c r="AN1565" s="48"/>
      <c r="AO1565" s="48"/>
      <c r="AP1565" s="48"/>
      <c r="AQ1565" s="48"/>
      <c r="AR1565" s="48"/>
      <c r="AS1565" s="48"/>
      <c r="AT1565" s="48"/>
      <c r="AU1565" s="48"/>
      <c r="AV1565" s="48"/>
      <c r="AW1565" s="48"/>
      <c r="AX1565" s="48"/>
      <c r="AY1565" s="48"/>
      <c r="AZ1565" s="48"/>
      <c r="BA1565" s="48"/>
      <c r="BB1565" s="48"/>
      <c r="BC1565" s="48"/>
      <c r="BD1565" s="48"/>
      <c r="BE1565" s="48"/>
      <c r="BF1565" s="48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8"/>
      <c r="BS1565" s="48"/>
      <c r="BT1565" s="48"/>
      <c r="BU1565" s="48"/>
      <c r="BV1565" s="48"/>
      <c r="BW1565" s="48"/>
      <c r="BX1565" s="48"/>
      <c r="BY1565" s="48"/>
      <c r="BZ1565" s="48"/>
      <c r="CA1565" s="48"/>
      <c r="CB1565" s="48"/>
    </row>
    <row r="1566" spans="1:80" s="35" customFormat="1" x14ac:dyDescent="0.25">
      <c r="A1566" s="33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P1566" s="34"/>
      <c r="Q1566" s="34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48"/>
      <c r="AF1566" s="48"/>
      <c r="AG1566" s="48"/>
      <c r="AH1566" s="48"/>
      <c r="AI1566" s="48"/>
      <c r="AJ1566" s="48"/>
      <c r="AK1566" s="48"/>
      <c r="AL1566" s="48"/>
      <c r="AM1566" s="48"/>
      <c r="AN1566" s="48"/>
      <c r="AO1566" s="48"/>
      <c r="AP1566" s="48"/>
      <c r="AQ1566" s="48"/>
      <c r="AR1566" s="48"/>
      <c r="AS1566" s="48"/>
      <c r="AT1566" s="48"/>
      <c r="AU1566" s="48"/>
      <c r="AV1566" s="48"/>
      <c r="AW1566" s="48"/>
      <c r="AX1566" s="48"/>
      <c r="AY1566" s="48"/>
      <c r="AZ1566" s="48"/>
      <c r="BA1566" s="48"/>
      <c r="BB1566" s="48"/>
      <c r="BC1566" s="48"/>
      <c r="BD1566" s="48"/>
      <c r="BE1566" s="48"/>
      <c r="BF1566" s="48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8"/>
      <c r="BS1566" s="48"/>
      <c r="BT1566" s="48"/>
      <c r="BU1566" s="48"/>
      <c r="BV1566" s="48"/>
      <c r="BW1566" s="48"/>
      <c r="BX1566" s="48"/>
      <c r="BY1566" s="48"/>
      <c r="BZ1566" s="48"/>
      <c r="CA1566" s="48"/>
      <c r="CB1566" s="48"/>
    </row>
    <row r="1567" spans="1:80" s="35" customFormat="1" x14ac:dyDescent="0.25">
      <c r="A1567" s="33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P1567" s="34"/>
      <c r="Q1567" s="34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48"/>
      <c r="AF1567" s="48"/>
      <c r="AG1567" s="48"/>
      <c r="AH1567" s="48"/>
      <c r="AI1567" s="48"/>
      <c r="AJ1567" s="48"/>
      <c r="AK1567" s="48"/>
      <c r="AL1567" s="48"/>
      <c r="AM1567" s="48"/>
      <c r="AN1567" s="48"/>
      <c r="AO1567" s="48"/>
      <c r="AP1567" s="48"/>
      <c r="AQ1567" s="48"/>
      <c r="AR1567" s="48"/>
      <c r="AS1567" s="48"/>
      <c r="AT1567" s="48"/>
      <c r="AU1567" s="48"/>
      <c r="AV1567" s="48"/>
      <c r="AW1567" s="48"/>
      <c r="AX1567" s="48"/>
      <c r="AY1567" s="48"/>
      <c r="AZ1567" s="48"/>
      <c r="BA1567" s="48"/>
      <c r="BB1567" s="48"/>
      <c r="BC1567" s="48"/>
      <c r="BD1567" s="48"/>
      <c r="BE1567" s="48"/>
      <c r="BF1567" s="48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8"/>
      <c r="BS1567" s="48"/>
      <c r="BT1567" s="48"/>
      <c r="BU1567" s="48"/>
      <c r="BV1567" s="48"/>
      <c r="BW1567" s="48"/>
      <c r="BX1567" s="48"/>
      <c r="BY1567" s="48"/>
      <c r="BZ1567" s="48"/>
      <c r="CA1567" s="48"/>
      <c r="CB1567" s="48"/>
    </row>
    <row r="1568" spans="1:80" s="35" customFormat="1" x14ac:dyDescent="0.25">
      <c r="A1568" s="33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P1568" s="34"/>
      <c r="Q1568" s="34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8"/>
      <c r="AD1568" s="48"/>
      <c r="AE1568" s="48"/>
      <c r="AF1568" s="48"/>
      <c r="AG1568" s="48"/>
      <c r="AH1568" s="48"/>
      <c r="AI1568" s="48"/>
      <c r="AJ1568" s="48"/>
      <c r="AK1568" s="48"/>
      <c r="AL1568" s="48"/>
      <c r="AM1568" s="48"/>
      <c r="AN1568" s="48"/>
      <c r="AO1568" s="48"/>
      <c r="AP1568" s="48"/>
      <c r="AQ1568" s="48"/>
      <c r="AR1568" s="48"/>
      <c r="AS1568" s="48"/>
      <c r="AT1568" s="48"/>
      <c r="AU1568" s="48"/>
      <c r="AV1568" s="48"/>
      <c r="AW1568" s="48"/>
      <c r="AX1568" s="48"/>
      <c r="AY1568" s="48"/>
      <c r="AZ1568" s="48"/>
      <c r="BA1568" s="48"/>
      <c r="BB1568" s="48"/>
      <c r="BC1568" s="48"/>
      <c r="BD1568" s="48"/>
      <c r="BE1568" s="48"/>
      <c r="BF1568" s="48"/>
      <c r="BG1568" s="48"/>
      <c r="BH1568" s="48"/>
      <c r="BI1568" s="48"/>
      <c r="BJ1568" s="48"/>
      <c r="BK1568" s="48"/>
      <c r="BL1568" s="48"/>
      <c r="BM1568" s="48"/>
      <c r="BN1568" s="48"/>
      <c r="BO1568" s="48"/>
      <c r="BP1568" s="48"/>
      <c r="BQ1568" s="48"/>
      <c r="BR1568" s="48"/>
      <c r="BS1568" s="48"/>
      <c r="BT1568" s="48"/>
      <c r="BU1568" s="48"/>
      <c r="BV1568" s="48"/>
      <c r="BW1568" s="48"/>
      <c r="BX1568" s="48"/>
      <c r="BY1568" s="48"/>
      <c r="BZ1568" s="48"/>
      <c r="CA1568" s="48"/>
      <c r="CB1568" s="48"/>
    </row>
    <row r="1569" spans="1:80" s="35" customFormat="1" x14ac:dyDescent="0.25">
      <c r="A1569" s="33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P1569" s="34"/>
      <c r="Q1569" s="34"/>
      <c r="R1569" s="48"/>
      <c r="S1569" s="48"/>
      <c r="T1569" s="48"/>
      <c r="U1569" s="48"/>
      <c r="V1569" s="48"/>
      <c r="W1569" s="48"/>
      <c r="X1569" s="48"/>
      <c r="Y1569" s="48"/>
      <c r="Z1569" s="48"/>
      <c r="AA1569" s="48"/>
      <c r="AB1569" s="48"/>
      <c r="AC1569" s="48"/>
      <c r="AD1569" s="48"/>
      <c r="AE1569" s="48"/>
      <c r="AF1569" s="48"/>
      <c r="AG1569" s="48"/>
      <c r="AH1569" s="48"/>
      <c r="AI1569" s="48"/>
      <c r="AJ1569" s="48"/>
      <c r="AK1569" s="48"/>
      <c r="AL1569" s="48"/>
      <c r="AM1569" s="48"/>
      <c r="AN1569" s="48"/>
      <c r="AO1569" s="48"/>
      <c r="AP1569" s="48"/>
      <c r="AQ1569" s="48"/>
      <c r="AR1569" s="48"/>
      <c r="AS1569" s="48"/>
      <c r="AT1569" s="48"/>
      <c r="AU1569" s="48"/>
      <c r="AV1569" s="48"/>
      <c r="AW1569" s="48"/>
      <c r="AX1569" s="48"/>
      <c r="AY1569" s="48"/>
      <c r="AZ1569" s="48"/>
      <c r="BA1569" s="48"/>
      <c r="BB1569" s="48"/>
      <c r="BC1569" s="48"/>
      <c r="BD1569" s="48"/>
      <c r="BE1569" s="48"/>
      <c r="BF1569" s="48"/>
      <c r="BG1569" s="48"/>
      <c r="BH1569" s="48"/>
      <c r="BI1569" s="48"/>
      <c r="BJ1569" s="48"/>
      <c r="BK1569" s="48"/>
      <c r="BL1569" s="48"/>
      <c r="BM1569" s="48"/>
      <c r="BN1569" s="48"/>
      <c r="BO1569" s="48"/>
      <c r="BP1569" s="48"/>
      <c r="BQ1569" s="48"/>
      <c r="BR1569" s="48"/>
      <c r="BS1569" s="48"/>
      <c r="BT1569" s="48"/>
      <c r="BU1569" s="48"/>
      <c r="BV1569" s="48"/>
      <c r="BW1569" s="48"/>
      <c r="BX1569" s="48"/>
      <c r="BY1569" s="48"/>
      <c r="BZ1569" s="48"/>
      <c r="CA1569" s="48"/>
      <c r="CB1569" s="48"/>
    </row>
    <row r="1570" spans="1:80" s="35" customFormat="1" x14ac:dyDescent="0.25">
      <c r="A1570" s="33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P1570" s="34"/>
      <c r="Q1570" s="34"/>
      <c r="R1570" s="48"/>
      <c r="S1570" s="48"/>
      <c r="T1570" s="48"/>
      <c r="U1570" s="48"/>
      <c r="V1570" s="48"/>
      <c r="W1570" s="48"/>
      <c r="X1570" s="48"/>
      <c r="Y1570" s="48"/>
      <c r="Z1570" s="48"/>
      <c r="AA1570" s="48"/>
      <c r="AB1570" s="48"/>
      <c r="AC1570" s="48"/>
      <c r="AD1570" s="48"/>
      <c r="AE1570" s="48"/>
      <c r="AF1570" s="48"/>
      <c r="AG1570" s="48"/>
      <c r="AH1570" s="48"/>
      <c r="AI1570" s="48"/>
      <c r="AJ1570" s="48"/>
      <c r="AK1570" s="48"/>
      <c r="AL1570" s="48"/>
      <c r="AM1570" s="48"/>
      <c r="AN1570" s="48"/>
      <c r="AO1570" s="48"/>
      <c r="AP1570" s="48"/>
      <c r="AQ1570" s="48"/>
      <c r="AR1570" s="48"/>
      <c r="AS1570" s="48"/>
      <c r="AT1570" s="48"/>
      <c r="AU1570" s="48"/>
      <c r="AV1570" s="48"/>
      <c r="AW1570" s="48"/>
      <c r="AX1570" s="48"/>
      <c r="AY1570" s="48"/>
      <c r="AZ1570" s="48"/>
      <c r="BA1570" s="48"/>
      <c r="BB1570" s="48"/>
      <c r="BC1570" s="48"/>
      <c r="BD1570" s="48"/>
      <c r="BE1570" s="48"/>
      <c r="BF1570" s="48"/>
      <c r="BG1570" s="48"/>
      <c r="BH1570" s="48"/>
      <c r="BI1570" s="48"/>
      <c r="BJ1570" s="48"/>
      <c r="BK1570" s="48"/>
      <c r="BL1570" s="48"/>
      <c r="BM1570" s="48"/>
      <c r="BN1570" s="48"/>
      <c r="BO1570" s="48"/>
      <c r="BP1570" s="48"/>
      <c r="BQ1570" s="48"/>
      <c r="BR1570" s="48"/>
      <c r="BS1570" s="48"/>
      <c r="BT1570" s="48"/>
      <c r="BU1570" s="48"/>
      <c r="BV1570" s="48"/>
      <c r="BW1570" s="48"/>
      <c r="BX1570" s="48"/>
      <c r="BY1570" s="48"/>
      <c r="BZ1570" s="48"/>
      <c r="CA1570" s="48"/>
      <c r="CB1570" s="48"/>
    </row>
    <row r="1571" spans="1:80" s="35" customFormat="1" x14ac:dyDescent="0.25">
      <c r="A1571" s="33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P1571" s="34"/>
      <c r="Q1571" s="34"/>
      <c r="R1571" s="48"/>
      <c r="S1571" s="48"/>
      <c r="T1571" s="48"/>
      <c r="U1571" s="48"/>
      <c r="V1571" s="48"/>
      <c r="W1571" s="48"/>
      <c r="X1571" s="48"/>
      <c r="Y1571" s="48"/>
      <c r="Z1571" s="48"/>
      <c r="AA1571" s="48"/>
      <c r="AB1571" s="48"/>
      <c r="AC1571" s="48"/>
      <c r="AD1571" s="48"/>
      <c r="AE1571" s="48"/>
      <c r="AF1571" s="48"/>
      <c r="AG1571" s="48"/>
      <c r="AH1571" s="48"/>
      <c r="AI1571" s="48"/>
      <c r="AJ1571" s="48"/>
      <c r="AK1571" s="48"/>
      <c r="AL1571" s="48"/>
      <c r="AM1571" s="48"/>
      <c r="AN1571" s="48"/>
      <c r="AO1571" s="48"/>
      <c r="AP1571" s="48"/>
      <c r="AQ1571" s="48"/>
      <c r="AR1571" s="48"/>
      <c r="AS1571" s="48"/>
      <c r="AT1571" s="48"/>
      <c r="AU1571" s="48"/>
      <c r="AV1571" s="48"/>
      <c r="AW1571" s="48"/>
      <c r="AX1571" s="48"/>
      <c r="AY1571" s="48"/>
      <c r="AZ1571" s="48"/>
      <c r="BA1571" s="48"/>
      <c r="BB1571" s="48"/>
      <c r="BC1571" s="48"/>
      <c r="BD1571" s="48"/>
      <c r="BE1571" s="48"/>
      <c r="BF1571" s="48"/>
      <c r="BG1571" s="48"/>
      <c r="BH1571" s="48"/>
      <c r="BI1571" s="48"/>
      <c r="BJ1571" s="48"/>
      <c r="BK1571" s="48"/>
      <c r="BL1571" s="48"/>
      <c r="BM1571" s="48"/>
      <c r="BN1571" s="48"/>
      <c r="BO1571" s="48"/>
      <c r="BP1571" s="48"/>
      <c r="BQ1571" s="48"/>
      <c r="BR1571" s="48"/>
      <c r="BS1571" s="48"/>
      <c r="BT1571" s="48"/>
      <c r="BU1571" s="48"/>
      <c r="BV1571" s="48"/>
      <c r="BW1571" s="48"/>
      <c r="BX1571" s="48"/>
      <c r="BY1571" s="48"/>
      <c r="BZ1571" s="48"/>
      <c r="CA1571" s="48"/>
      <c r="CB1571" s="48"/>
    </row>
    <row r="1572" spans="1:80" s="35" customFormat="1" x14ac:dyDescent="0.25">
      <c r="A1572" s="33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P1572" s="34"/>
      <c r="Q1572" s="34"/>
      <c r="R1572" s="48"/>
      <c r="S1572" s="48"/>
      <c r="T1572" s="48"/>
      <c r="U1572" s="48"/>
      <c r="V1572" s="48"/>
      <c r="W1572" s="48"/>
      <c r="X1572" s="48"/>
      <c r="Y1572" s="48"/>
      <c r="Z1572" s="48"/>
      <c r="AA1572" s="48"/>
      <c r="AB1572" s="48"/>
      <c r="AC1572" s="48"/>
      <c r="AD1572" s="48"/>
      <c r="AE1572" s="48"/>
      <c r="AF1572" s="48"/>
      <c r="AG1572" s="48"/>
      <c r="AH1572" s="48"/>
      <c r="AI1572" s="48"/>
      <c r="AJ1572" s="48"/>
      <c r="AK1572" s="48"/>
      <c r="AL1572" s="48"/>
      <c r="AM1572" s="48"/>
      <c r="AN1572" s="48"/>
      <c r="AO1572" s="48"/>
      <c r="AP1572" s="48"/>
      <c r="AQ1572" s="48"/>
      <c r="AR1572" s="48"/>
      <c r="AS1572" s="48"/>
      <c r="AT1572" s="48"/>
      <c r="AU1572" s="48"/>
      <c r="AV1572" s="48"/>
      <c r="AW1572" s="48"/>
      <c r="AX1572" s="48"/>
      <c r="AY1572" s="48"/>
      <c r="AZ1572" s="48"/>
      <c r="BA1572" s="48"/>
      <c r="BB1572" s="48"/>
      <c r="BC1572" s="48"/>
      <c r="BD1572" s="48"/>
      <c r="BE1572" s="48"/>
      <c r="BF1572" s="48"/>
      <c r="BG1572" s="48"/>
      <c r="BH1572" s="48"/>
      <c r="BI1572" s="48"/>
      <c r="BJ1572" s="48"/>
      <c r="BK1572" s="48"/>
      <c r="BL1572" s="48"/>
      <c r="BM1572" s="48"/>
      <c r="BN1572" s="48"/>
      <c r="BO1572" s="48"/>
      <c r="BP1572" s="48"/>
      <c r="BQ1572" s="48"/>
      <c r="BR1572" s="48"/>
      <c r="BS1572" s="48"/>
      <c r="BT1572" s="48"/>
      <c r="BU1572" s="48"/>
      <c r="BV1572" s="48"/>
      <c r="BW1572" s="48"/>
      <c r="BX1572" s="48"/>
      <c r="BY1572" s="48"/>
      <c r="BZ1572" s="48"/>
      <c r="CA1572" s="48"/>
      <c r="CB1572" s="48"/>
    </row>
    <row r="1573" spans="1:80" s="35" customFormat="1" x14ac:dyDescent="0.25">
      <c r="A1573" s="33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P1573" s="34"/>
      <c r="Q1573" s="34"/>
      <c r="R1573" s="48"/>
      <c r="S1573" s="48"/>
      <c r="T1573" s="48"/>
      <c r="U1573" s="48"/>
      <c r="V1573" s="48"/>
      <c r="W1573" s="48"/>
      <c r="X1573" s="48"/>
      <c r="Y1573" s="48"/>
      <c r="Z1573" s="48"/>
      <c r="AA1573" s="48"/>
      <c r="AB1573" s="48"/>
      <c r="AC1573" s="48"/>
      <c r="AD1573" s="48"/>
      <c r="AE1573" s="48"/>
      <c r="AF1573" s="48"/>
      <c r="AG1573" s="48"/>
      <c r="AH1573" s="48"/>
      <c r="AI1573" s="48"/>
      <c r="AJ1573" s="48"/>
      <c r="AK1573" s="48"/>
      <c r="AL1573" s="48"/>
      <c r="AM1573" s="48"/>
      <c r="AN1573" s="48"/>
      <c r="AO1573" s="48"/>
      <c r="AP1573" s="48"/>
      <c r="AQ1573" s="48"/>
      <c r="AR1573" s="48"/>
      <c r="AS1573" s="48"/>
      <c r="AT1573" s="48"/>
      <c r="AU1573" s="48"/>
      <c r="AV1573" s="48"/>
      <c r="AW1573" s="48"/>
      <c r="AX1573" s="48"/>
      <c r="AY1573" s="48"/>
      <c r="AZ1573" s="48"/>
      <c r="BA1573" s="48"/>
      <c r="BB1573" s="48"/>
      <c r="BC1573" s="48"/>
      <c r="BD1573" s="48"/>
      <c r="BE1573" s="48"/>
      <c r="BF1573" s="48"/>
      <c r="BG1573" s="48"/>
      <c r="BH1573" s="48"/>
      <c r="BI1573" s="48"/>
      <c r="BJ1573" s="48"/>
      <c r="BK1573" s="48"/>
      <c r="BL1573" s="48"/>
      <c r="BM1573" s="48"/>
      <c r="BN1573" s="48"/>
      <c r="BO1573" s="48"/>
      <c r="BP1573" s="48"/>
      <c r="BQ1573" s="48"/>
      <c r="BR1573" s="48"/>
      <c r="BS1573" s="48"/>
      <c r="BT1573" s="48"/>
      <c r="BU1573" s="48"/>
      <c r="BV1573" s="48"/>
      <c r="BW1573" s="48"/>
      <c r="BX1573" s="48"/>
      <c r="BY1573" s="48"/>
      <c r="BZ1573" s="48"/>
      <c r="CA1573" s="48"/>
      <c r="CB1573" s="48"/>
    </row>
    <row r="1574" spans="1:80" s="35" customFormat="1" x14ac:dyDescent="0.25">
      <c r="A1574" s="33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P1574" s="34"/>
      <c r="Q1574" s="34"/>
      <c r="R1574" s="48"/>
      <c r="S1574" s="48"/>
      <c r="T1574" s="48"/>
      <c r="U1574" s="48"/>
      <c r="V1574" s="48"/>
      <c r="W1574" s="48"/>
      <c r="X1574" s="48"/>
      <c r="Y1574" s="48"/>
      <c r="Z1574" s="48"/>
      <c r="AA1574" s="48"/>
      <c r="AB1574" s="48"/>
      <c r="AC1574" s="48"/>
      <c r="AD1574" s="48"/>
      <c r="AE1574" s="48"/>
      <c r="AF1574" s="48"/>
      <c r="AG1574" s="48"/>
      <c r="AH1574" s="48"/>
      <c r="AI1574" s="48"/>
      <c r="AJ1574" s="48"/>
      <c r="AK1574" s="48"/>
      <c r="AL1574" s="48"/>
      <c r="AM1574" s="48"/>
      <c r="AN1574" s="48"/>
      <c r="AO1574" s="48"/>
      <c r="AP1574" s="48"/>
      <c r="AQ1574" s="48"/>
      <c r="AR1574" s="48"/>
      <c r="AS1574" s="48"/>
      <c r="AT1574" s="48"/>
      <c r="AU1574" s="48"/>
      <c r="AV1574" s="48"/>
      <c r="AW1574" s="48"/>
      <c r="AX1574" s="48"/>
      <c r="AY1574" s="48"/>
      <c r="AZ1574" s="48"/>
      <c r="BA1574" s="48"/>
      <c r="BB1574" s="48"/>
      <c r="BC1574" s="48"/>
      <c r="BD1574" s="48"/>
      <c r="BE1574" s="48"/>
      <c r="BF1574" s="48"/>
      <c r="BG1574" s="48"/>
      <c r="BH1574" s="48"/>
      <c r="BI1574" s="48"/>
      <c r="BJ1574" s="48"/>
      <c r="BK1574" s="48"/>
      <c r="BL1574" s="48"/>
      <c r="BM1574" s="48"/>
      <c r="BN1574" s="48"/>
      <c r="BO1574" s="48"/>
      <c r="BP1574" s="48"/>
      <c r="BQ1574" s="48"/>
      <c r="BR1574" s="48"/>
      <c r="BS1574" s="48"/>
      <c r="BT1574" s="48"/>
      <c r="BU1574" s="48"/>
      <c r="BV1574" s="48"/>
      <c r="BW1574" s="48"/>
      <c r="BX1574" s="48"/>
      <c r="BY1574" s="48"/>
      <c r="BZ1574" s="48"/>
      <c r="CA1574" s="48"/>
      <c r="CB1574" s="48"/>
    </row>
    <row r="1575" spans="1:80" s="35" customFormat="1" x14ac:dyDescent="0.25">
      <c r="A1575" s="33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P1575" s="34"/>
      <c r="Q1575" s="34"/>
      <c r="R1575" s="48"/>
      <c r="S1575" s="48"/>
      <c r="T1575" s="48"/>
      <c r="U1575" s="48"/>
      <c r="V1575" s="48"/>
      <c r="W1575" s="48"/>
      <c r="X1575" s="48"/>
      <c r="Y1575" s="48"/>
      <c r="Z1575" s="48"/>
      <c r="AA1575" s="48"/>
      <c r="AB1575" s="48"/>
      <c r="AC1575" s="48"/>
      <c r="AD1575" s="48"/>
      <c r="AE1575" s="48"/>
      <c r="AF1575" s="48"/>
      <c r="AG1575" s="48"/>
      <c r="AH1575" s="48"/>
      <c r="AI1575" s="48"/>
      <c r="AJ1575" s="48"/>
      <c r="AK1575" s="48"/>
      <c r="AL1575" s="48"/>
      <c r="AM1575" s="48"/>
      <c r="AN1575" s="48"/>
      <c r="AO1575" s="48"/>
      <c r="AP1575" s="48"/>
      <c r="AQ1575" s="48"/>
      <c r="AR1575" s="48"/>
      <c r="AS1575" s="48"/>
      <c r="AT1575" s="48"/>
      <c r="AU1575" s="48"/>
      <c r="AV1575" s="48"/>
      <c r="AW1575" s="48"/>
      <c r="AX1575" s="48"/>
      <c r="AY1575" s="48"/>
      <c r="AZ1575" s="48"/>
      <c r="BA1575" s="48"/>
      <c r="BB1575" s="48"/>
      <c r="BC1575" s="48"/>
      <c r="BD1575" s="48"/>
      <c r="BE1575" s="48"/>
      <c r="BF1575" s="48"/>
      <c r="BG1575" s="48"/>
      <c r="BH1575" s="48"/>
      <c r="BI1575" s="48"/>
      <c r="BJ1575" s="48"/>
      <c r="BK1575" s="48"/>
      <c r="BL1575" s="48"/>
      <c r="BM1575" s="48"/>
      <c r="BN1575" s="48"/>
      <c r="BO1575" s="48"/>
      <c r="BP1575" s="48"/>
      <c r="BQ1575" s="48"/>
      <c r="BR1575" s="48"/>
      <c r="BS1575" s="48"/>
      <c r="BT1575" s="48"/>
      <c r="BU1575" s="48"/>
      <c r="BV1575" s="48"/>
      <c r="BW1575" s="48"/>
      <c r="BX1575" s="48"/>
      <c r="BY1575" s="48"/>
      <c r="BZ1575" s="48"/>
      <c r="CA1575" s="48"/>
      <c r="CB1575" s="48"/>
    </row>
    <row r="1576" spans="1:80" s="35" customFormat="1" x14ac:dyDescent="0.25">
      <c r="A1576" s="33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P1576" s="34"/>
      <c r="Q1576" s="34"/>
      <c r="R1576" s="48"/>
      <c r="S1576" s="48"/>
      <c r="T1576" s="48"/>
      <c r="U1576" s="48"/>
      <c r="V1576" s="48"/>
      <c r="W1576" s="48"/>
      <c r="X1576" s="48"/>
      <c r="Y1576" s="48"/>
      <c r="Z1576" s="48"/>
      <c r="AA1576" s="48"/>
      <c r="AB1576" s="48"/>
      <c r="AC1576" s="48"/>
      <c r="AD1576" s="48"/>
      <c r="AE1576" s="48"/>
      <c r="AF1576" s="48"/>
      <c r="AG1576" s="48"/>
      <c r="AH1576" s="48"/>
      <c r="AI1576" s="48"/>
      <c r="AJ1576" s="48"/>
      <c r="AK1576" s="48"/>
      <c r="AL1576" s="48"/>
      <c r="AM1576" s="48"/>
      <c r="AN1576" s="48"/>
      <c r="AO1576" s="48"/>
      <c r="AP1576" s="48"/>
      <c r="AQ1576" s="48"/>
      <c r="AR1576" s="48"/>
      <c r="AS1576" s="48"/>
      <c r="AT1576" s="48"/>
      <c r="AU1576" s="48"/>
      <c r="AV1576" s="48"/>
      <c r="AW1576" s="48"/>
      <c r="AX1576" s="48"/>
      <c r="AY1576" s="48"/>
      <c r="AZ1576" s="48"/>
      <c r="BA1576" s="48"/>
      <c r="BB1576" s="48"/>
      <c r="BC1576" s="48"/>
      <c r="BD1576" s="48"/>
      <c r="BE1576" s="48"/>
      <c r="BF1576" s="48"/>
      <c r="BG1576" s="48"/>
      <c r="BH1576" s="48"/>
      <c r="BI1576" s="48"/>
      <c r="BJ1576" s="48"/>
      <c r="BK1576" s="48"/>
      <c r="BL1576" s="48"/>
      <c r="BM1576" s="48"/>
      <c r="BN1576" s="48"/>
      <c r="BO1576" s="48"/>
      <c r="BP1576" s="48"/>
      <c r="BQ1576" s="48"/>
      <c r="BR1576" s="48"/>
      <c r="BS1576" s="48"/>
      <c r="BT1576" s="48"/>
      <c r="BU1576" s="48"/>
      <c r="BV1576" s="48"/>
      <c r="BW1576" s="48"/>
      <c r="BX1576" s="48"/>
      <c r="BY1576" s="48"/>
      <c r="BZ1576" s="48"/>
      <c r="CA1576" s="48"/>
      <c r="CB1576" s="48"/>
    </row>
    <row r="1577" spans="1:80" s="35" customFormat="1" x14ac:dyDescent="0.25">
      <c r="A1577" s="33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P1577" s="34"/>
      <c r="Q1577" s="34"/>
      <c r="R1577" s="48"/>
      <c r="S1577" s="48"/>
      <c r="T1577" s="48"/>
      <c r="U1577" s="48"/>
      <c r="V1577" s="48"/>
      <c r="W1577" s="48"/>
      <c r="X1577" s="48"/>
      <c r="Y1577" s="48"/>
      <c r="Z1577" s="48"/>
      <c r="AA1577" s="48"/>
      <c r="AB1577" s="48"/>
      <c r="AC1577" s="48"/>
      <c r="AD1577" s="48"/>
      <c r="AE1577" s="48"/>
      <c r="AF1577" s="48"/>
      <c r="AG1577" s="48"/>
      <c r="AH1577" s="48"/>
      <c r="AI1577" s="48"/>
      <c r="AJ1577" s="48"/>
      <c r="AK1577" s="48"/>
      <c r="AL1577" s="48"/>
      <c r="AM1577" s="48"/>
      <c r="AN1577" s="48"/>
      <c r="AO1577" s="48"/>
      <c r="AP1577" s="48"/>
      <c r="AQ1577" s="48"/>
      <c r="AR1577" s="48"/>
      <c r="AS1577" s="48"/>
      <c r="AT1577" s="48"/>
      <c r="AU1577" s="48"/>
      <c r="AV1577" s="48"/>
      <c r="AW1577" s="48"/>
      <c r="AX1577" s="48"/>
      <c r="AY1577" s="48"/>
      <c r="AZ1577" s="48"/>
      <c r="BA1577" s="48"/>
      <c r="BB1577" s="48"/>
      <c r="BC1577" s="48"/>
      <c r="BD1577" s="48"/>
      <c r="BE1577" s="48"/>
      <c r="BF1577" s="48"/>
      <c r="BG1577" s="48"/>
      <c r="BH1577" s="48"/>
      <c r="BI1577" s="48"/>
      <c r="BJ1577" s="48"/>
      <c r="BK1577" s="48"/>
      <c r="BL1577" s="48"/>
      <c r="BM1577" s="48"/>
      <c r="BN1577" s="48"/>
      <c r="BO1577" s="48"/>
      <c r="BP1577" s="48"/>
      <c r="BQ1577" s="48"/>
      <c r="BR1577" s="48"/>
      <c r="BS1577" s="48"/>
      <c r="BT1577" s="48"/>
      <c r="BU1577" s="48"/>
      <c r="BV1577" s="48"/>
      <c r="BW1577" s="48"/>
      <c r="BX1577" s="48"/>
      <c r="BY1577" s="48"/>
      <c r="BZ1577" s="48"/>
      <c r="CA1577" s="48"/>
      <c r="CB1577" s="48"/>
    </row>
    <row r="1578" spans="1:80" s="35" customFormat="1" x14ac:dyDescent="0.25">
      <c r="A1578" s="33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P1578" s="34"/>
      <c r="Q1578" s="34"/>
      <c r="R1578" s="48"/>
      <c r="S1578" s="48"/>
      <c r="T1578" s="48"/>
      <c r="U1578" s="48"/>
      <c r="V1578" s="48"/>
      <c r="W1578" s="48"/>
      <c r="X1578" s="48"/>
      <c r="Y1578" s="48"/>
      <c r="Z1578" s="48"/>
      <c r="AA1578" s="48"/>
      <c r="AB1578" s="48"/>
      <c r="AC1578" s="48"/>
      <c r="AD1578" s="48"/>
      <c r="AE1578" s="48"/>
      <c r="AF1578" s="48"/>
      <c r="AG1578" s="48"/>
      <c r="AH1578" s="48"/>
      <c r="AI1578" s="48"/>
      <c r="AJ1578" s="48"/>
      <c r="AK1578" s="48"/>
      <c r="AL1578" s="48"/>
      <c r="AM1578" s="48"/>
      <c r="AN1578" s="48"/>
      <c r="AO1578" s="48"/>
      <c r="AP1578" s="48"/>
      <c r="AQ1578" s="48"/>
      <c r="AR1578" s="48"/>
      <c r="AS1578" s="48"/>
      <c r="AT1578" s="48"/>
      <c r="AU1578" s="48"/>
      <c r="AV1578" s="48"/>
      <c r="AW1578" s="48"/>
      <c r="AX1578" s="48"/>
      <c r="AY1578" s="48"/>
      <c r="AZ1578" s="48"/>
      <c r="BA1578" s="48"/>
      <c r="BB1578" s="48"/>
      <c r="BC1578" s="48"/>
      <c r="BD1578" s="48"/>
      <c r="BE1578" s="48"/>
      <c r="BF1578" s="48"/>
      <c r="BG1578" s="48"/>
      <c r="BH1578" s="48"/>
      <c r="BI1578" s="48"/>
      <c r="BJ1578" s="48"/>
      <c r="BK1578" s="48"/>
      <c r="BL1578" s="48"/>
      <c r="BM1578" s="48"/>
      <c r="BN1578" s="48"/>
      <c r="BO1578" s="48"/>
      <c r="BP1578" s="48"/>
      <c r="BQ1578" s="48"/>
      <c r="BR1578" s="48"/>
      <c r="BS1578" s="48"/>
      <c r="BT1578" s="48"/>
      <c r="BU1578" s="48"/>
      <c r="BV1578" s="48"/>
      <c r="BW1578" s="48"/>
      <c r="BX1578" s="48"/>
      <c r="BY1578" s="48"/>
      <c r="BZ1578" s="48"/>
      <c r="CA1578" s="48"/>
      <c r="CB1578" s="48"/>
    </row>
    <row r="1579" spans="1:80" s="35" customFormat="1" x14ac:dyDescent="0.25">
      <c r="A1579" s="33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P1579" s="34"/>
      <c r="Q1579" s="34"/>
      <c r="R1579" s="48"/>
      <c r="S1579" s="48"/>
      <c r="T1579" s="48"/>
      <c r="U1579" s="48"/>
      <c r="V1579" s="48"/>
      <c r="W1579" s="48"/>
      <c r="X1579" s="48"/>
      <c r="Y1579" s="48"/>
      <c r="Z1579" s="48"/>
      <c r="AA1579" s="48"/>
      <c r="AB1579" s="48"/>
      <c r="AC1579" s="48"/>
      <c r="AD1579" s="48"/>
      <c r="AE1579" s="48"/>
      <c r="AF1579" s="48"/>
      <c r="AG1579" s="48"/>
      <c r="AH1579" s="48"/>
      <c r="AI1579" s="48"/>
      <c r="AJ1579" s="48"/>
      <c r="AK1579" s="48"/>
      <c r="AL1579" s="48"/>
      <c r="AM1579" s="48"/>
      <c r="AN1579" s="48"/>
      <c r="AO1579" s="48"/>
      <c r="AP1579" s="48"/>
      <c r="AQ1579" s="48"/>
      <c r="AR1579" s="48"/>
      <c r="AS1579" s="48"/>
      <c r="AT1579" s="48"/>
      <c r="AU1579" s="48"/>
      <c r="AV1579" s="48"/>
      <c r="AW1579" s="48"/>
      <c r="AX1579" s="48"/>
      <c r="AY1579" s="48"/>
      <c r="AZ1579" s="48"/>
      <c r="BA1579" s="48"/>
      <c r="BB1579" s="48"/>
      <c r="BC1579" s="48"/>
      <c r="BD1579" s="48"/>
      <c r="BE1579" s="48"/>
      <c r="BF1579" s="48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8"/>
      <c r="BS1579" s="48"/>
      <c r="BT1579" s="48"/>
      <c r="BU1579" s="48"/>
      <c r="BV1579" s="48"/>
      <c r="BW1579" s="48"/>
      <c r="BX1579" s="48"/>
      <c r="BY1579" s="48"/>
      <c r="BZ1579" s="48"/>
      <c r="CA1579" s="48"/>
      <c r="CB1579" s="48"/>
    </row>
    <row r="1580" spans="1:80" s="35" customFormat="1" x14ac:dyDescent="0.25">
      <c r="A1580" s="33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P1580" s="34"/>
      <c r="Q1580" s="34"/>
      <c r="R1580" s="48"/>
      <c r="S1580" s="48"/>
      <c r="T1580" s="48"/>
      <c r="U1580" s="48"/>
      <c r="V1580" s="48"/>
      <c r="W1580" s="48"/>
      <c r="X1580" s="48"/>
      <c r="Y1580" s="48"/>
      <c r="Z1580" s="48"/>
      <c r="AA1580" s="48"/>
      <c r="AB1580" s="48"/>
      <c r="AC1580" s="48"/>
      <c r="AD1580" s="48"/>
      <c r="AE1580" s="48"/>
      <c r="AF1580" s="48"/>
      <c r="AG1580" s="48"/>
      <c r="AH1580" s="48"/>
      <c r="AI1580" s="48"/>
      <c r="AJ1580" s="48"/>
      <c r="AK1580" s="48"/>
      <c r="AL1580" s="48"/>
      <c r="AM1580" s="48"/>
      <c r="AN1580" s="48"/>
      <c r="AO1580" s="48"/>
      <c r="AP1580" s="48"/>
      <c r="AQ1580" s="48"/>
      <c r="AR1580" s="48"/>
      <c r="AS1580" s="48"/>
      <c r="AT1580" s="48"/>
      <c r="AU1580" s="48"/>
      <c r="AV1580" s="48"/>
      <c r="AW1580" s="48"/>
      <c r="AX1580" s="48"/>
      <c r="AY1580" s="48"/>
      <c r="AZ1580" s="48"/>
      <c r="BA1580" s="48"/>
      <c r="BB1580" s="48"/>
      <c r="BC1580" s="48"/>
      <c r="BD1580" s="48"/>
      <c r="BE1580" s="48"/>
      <c r="BF1580" s="48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8"/>
      <c r="BS1580" s="48"/>
      <c r="BT1580" s="48"/>
      <c r="BU1580" s="48"/>
      <c r="BV1580" s="48"/>
      <c r="BW1580" s="48"/>
      <c r="BX1580" s="48"/>
      <c r="BY1580" s="48"/>
      <c r="BZ1580" s="48"/>
      <c r="CA1580" s="48"/>
      <c r="CB1580" s="48"/>
    </row>
    <row r="1581" spans="1:80" s="35" customFormat="1" x14ac:dyDescent="0.25">
      <c r="A1581" s="33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P1581" s="34"/>
      <c r="Q1581" s="34"/>
      <c r="R1581" s="48"/>
      <c r="S1581" s="48"/>
      <c r="T1581" s="48"/>
      <c r="U1581" s="48"/>
      <c r="V1581" s="48"/>
      <c r="W1581" s="48"/>
      <c r="X1581" s="48"/>
      <c r="Y1581" s="48"/>
      <c r="Z1581" s="48"/>
      <c r="AA1581" s="48"/>
      <c r="AB1581" s="48"/>
      <c r="AC1581" s="48"/>
      <c r="AD1581" s="48"/>
      <c r="AE1581" s="48"/>
      <c r="AF1581" s="48"/>
      <c r="AG1581" s="48"/>
      <c r="AH1581" s="48"/>
      <c r="AI1581" s="48"/>
      <c r="AJ1581" s="48"/>
      <c r="AK1581" s="48"/>
      <c r="AL1581" s="48"/>
      <c r="AM1581" s="48"/>
      <c r="AN1581" s="48"/>
      <c r="AO1581" s="48"/>
      <c r="AP1581" s="48"/>
      <c r="AQ1581" s="48"/>
      <c r="AR1581" s="48"/>
      <c r="AS1581" s="48"/>
      <c r="AT1581" s="48"/>
      <c r="AU1581" s="48"/>
      <c r="AV1581" s="48"/>
      <c r="AW1581" s="48"/>
      <c r="AX1581" s="48"/>
      <c r="AY1581" s="48"/>
      <c r="AZ1581" s="48"/>
      <c r="BA1581" s="48"/>
      <c r="BB1581" s="48"/>
      <c r="BC1581" s="48"/>
      <c r="BD1581" s="48"/>
      <c r="BE1581" s="48"/>
      <c r="BF1581" s="48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8"/>
      <c r="BS1581" s="48"/>
      <c r="BT1581" s="48"/>
      <c r="BU1581" s="48"/>
      <c r="BV1581" s="48"/>
      <c r="BW1581" s="48"/>
      <c r="BX1581" s="48"/>
      <c r="BY1581" s="48"/>
      <c r="BZ1581" s="48"/>
      <c r="CA1581" s="48"/>
      <c r="CB1581" s="48"/>
    </row>
    <row r="1582" spans="1:80" s="35" customFormat="1" x14ac:dyDescent="0.25">
      <c r="A1582" s="33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P1582" s="34"/>
      <c r="Q1582" s="34"/>
      <c r="R1582" s="48"/>
      <c r="S1582" s="48"/>
      <c r="T1582" s="48"/>
      <c r="U1582" s="48"/>
      <c r="V1582" s="48"/>
      <c r="W1582" s="48"/>
      <c r="X1582" s="48"/>
      <c r="Y1582" s="48"/>
      <c r="Z1582" s="48"/>
      <c r="AA1582" s="48"/>
      <c r="AB1582" s="48"/>
      <c r="AC1582" s="48"/>
      <c r="AD1582" s="48"/>
      <c r="AE1582" s="48"/>
      <c r="AF1582" s="48"/>
      <c r="AG1582" s="48"/>
      <c r="AH1582" s="48"/>
      <c r="AI1582" s="48"/>
      <c r="AJ1582" s="48"/>
      <c r="AK1582" s="48"/>
      <c r="AL1582" s="48"/>
      <c r="AM1582" s="48"/>
      <c r="AN1582" s="48"/>
      <c r="AO1582" s="48"/>
      <c r="AP1582" s="48"/>
      <c r="AQ1582" s="48"/>
      <c r="AR1582" s="48"/>
      <c r="AS1582" s="48"/>
      <c r="AT1582" s="48"/>
      <c r="AU1582" s="48"/>
      <c r="AV1582" s="48"/>
      <c r="AW1582" s="48"/>
      <c r="AX1582" s="48"/>
      <c r="AY1582" s="48"/>
      <c r="AZ1582" s="48"/>
      <c r="BA1582" s="48"/>
      <c r="BB1582" s="48"/>
      <c r="BC1582" s="48"/>
      <c r="BD1582" s="48"/>
      <c r="BE1582" s="48"/>
      <c r="BF1582" s="48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8"/>
      <c r="BS1582" s="48"/>
      <c r="BT1582" s="48"/>
      <c r="BU1582" s="48"/>
      <c r="BV1582" s="48"/>
      <c r="BW1582" s="48"/>
      <c r="BX1582" s="48"/>
      <c r="BY1582" s="48"/>
      <c r="BZ1582" s="48"/>
      <c r="CA1582" s="48"/>
      <c r="CB1582" s="48"/>
    </row>
    <row r="1583" spans="1:80" s="35" customFormat="1" x14ac:dyDescent="0.25">
      <c r="A1583" s="33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P1583" s="34"/>
      <c r="Q1583" s="34"/>
      <c r="R1583" s="48"/>
      <c r="S1583" s="48"/>
      <c r="T1583" s="48"/>
      <c r="U1583" s="48"/>
      <c r="V1583" s="48"/>
      <c r="W1583" s="48"/>
      <c r="X1583" s="48"/>
      <c r="Y1583" s="48"/>
      <c r="Z1583" s="48"/>
      <c r="AA1583" s="48"/>
      <c r="AB1583" s="48"/>
      <c r="AC1583" s="48"/>
      <c r="AD1583" s="48"/>
      <c r="AE1583" s="48"/>
      <c r="AF1583" s="48"/>
      <c r="AG1583" s="48"/>
      <c r="AH1583" s="48"/>
      <c r="AI1583" s="48"/>
      <c r="AJ1583" s="48"/>
      <c r="AK1583" s="48"/>
      <c r="AL1583" s="48"/>
      <c r="AM1583" s="48"/>
      <c r="AN1583" s="48"/>
      <c r="AO1583" s="48"/>
      <c r="AP1583" s="48"/>
      <c r="AQ1583" s="48"/>
      <c r="AR1583" s="48"/>
      <c r="AS1583" s="48"/>
      <c r="AT1583" s="48"/>
      <c r="AU1583" s="48"/>
      <c r="AV1583" s="48"/>
      <c r="AW1583" s="48"/>
      <c r="AX1583" s="48"/>
      <c r="AY1583" s="48"/>
      <c r="AZ1583" s="48"/>
      <c r="BA1583" s="48"/>
      <c r="BB1583" s="48"/>
      <c r="BC1583" s="48"/>
      <c r="BD1583" s="48"/>
      <c r="BE1583" s="48"/>
      <c r="BF1583" s="48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8"/>
      <c r="BS1583" s="48"/>
      <c r="BT1583" s="48"/>
      <c r="BU1583" s="48"/>
      <c r="BV1583" s="48"/>
      <c r="BW1583" s="48"/>
      <c r="BX1583" s="48"/>
      <c r="BY1583" s="48"/>
      <c r="BZ1583" s="48"/>
      <c r="CA1583" s="48"/>
      <c r="CB1583" s="48"/>
    </row>
    <row r="1584" spans="1:80" s="35" customFormat="1" x14ac:dyDescent="0.25">
      <c r="A1584" s="33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P1584" s="34"/>
      <c r="Q1584" s="34"/>
      <c r="R1584" s="48"/>
      <c r="S1584" s="48"/>
      <c r="T1584" s="48"/>
      <c r="U1584" s="48"/>
      <c r="V1584" s="48"/>
      <c r="W1584" s="48"/>
      <c r="X1584" s="48"/>
      <c r="Y1584" s="48"/>
      <c r="Z1584" s="48"/>
      <c r="AA1584" s="48"/>
      <c r="AB1584" s="48"/>
      <c r="AC1584" s="48"/>
      <c r="AD1584" s="48"/>
      <c r="AE1584" s="48"/>
      <c r="AF1584" s="48"/>
      <c r="AG1584" s="48"/>
      <c r="AH1584" s="48"/>
      <c r="AI1584" s="48"/>
      <c r="AJ1584" s="48"/>
      <c r="AK1584" s="48"/>
      <c r="AL1584" s="48"/>
      <c r="AM1584" s="48"/>
      <c r="AN1584" s="48"/>
      <c r="AO1584" s="48"/>
      <c r="AP1584" s="48"/>
      <c r="AQ1584" s="48"/>
      <c r="AR1584" s="48"/>
      <c r="AS1584" s="48"/>
      <c r="AT1584" s="48"/>
      <c r="AU1584" s="48"/>
      <c r="AV1584" s="48"/>
      <c r="AW1584" s="48"/>
      <c r="AX1584" s="48"/>
      <c r="AY1584" s="48"/>
      <c r="AZ1584" s="48"/>
      <c r="BA1584" s="48"/>
      <c r="BB1584" s="48"/>
      <c r="BC1584" s="48"/>
      <c r="BD1584" s="48"/>
      <c r="BE1584" s="48"/>
      <c r="BF1584" s="48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8"/>
      <c r="BS1584" s="48"/>
      <c r="BT1584" s="48"/>
      <c r="BU1584" s="48"/>
      <c r="BV1584" s="48"/>
      <c r="BW1584" s="48"/>
      <c r="BX1584" s="48"/>
      <c r="BY1584" s="48"/>
      <c r="BZ1584" s="48"/>
      <c r="CA1584" s="48"/>
      <c r="CB1584" s="48"/>
    </row>
    <row r="1585" spans="1:80" s="35" customFormat="1" x14ac:dyDescent="0.25">
      <c r="A1585" s="33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P1585" s="34"/>
      <c r="Q1585" s="34"/>
      <c r="R1585" s="48"/>
      <c r="S1585" s="48"/>
      <c r="T1585" s="48"/>
      <c r="U1585" s="48"/>
      <c r="V1585" s="48"/>
      <c r="W1585" s="48"/>
      <c r="X1585" s="48"/>
      <c r="Y1585" s="48"/>
      <c r="Z1585" s="48"/>
      <c r="AA1585" s="48"/>
      <c r="AB1585" s="48"/>
      <c r="AC1585" s="48"/>
      <c r="AD1585" s="48"/>
      <c r="AE1585" s="48"/>
      <c r="AF1585" s="48"/>
      <c r="AG1585" s="48"/>
      <c r="AH1585" s="48"/>
      <c r="AI1585" s="48"/>
      <c r="AJ1585" s="48"/>
      <c r="AK1585" s="48"/>
      <c r="AL1585" s="48"/>
      <c r="AM1585" s="48"/>
      <c r="AN1585" s="48"/>
      <c r="AO1585" s="48"/>
      <c r="AP1585" s="48"/>
      <c r="AQ1585" s="48"/>
      <c r="AR1585" s="48"/>
      <c r="AS1585" s="48"/>
      <c r="AT1585" s="48"/>
      <c r="AU1585" s="48"/>
      <c r="AV1585" s="48"/>
      <c r="AW1585" s="48"/>
      <c r="AX1585" s="48"/>
      <c r="AY1585" s="48"/>
      <c r="AZ1585" s="48"/>
      <c r="BA1585" s="48"/>
      <c r="BB1585" s="48"/>
      <c r="BC1585" s="48"/>
      <c r="BD1585" s="48"/>
      <c r="BE1585" s="48"/>
      <c r="BF1585" s="48"/>
      <c r="BG1585" s="48"/>
      <c r="BH1585" s="48"/>
      <c r="BI1585" s="48"/>
      <c r="BJ1585" s="48"/>
      <c r="BK1585" s="48"/>
      <c r="BL1585" s="48"/>
      <c r="BM1585" s="48"/>
      <c r="BN1585" s="48"/>
      <c r="BO1585" s="48"/>
      <c r="BP1585" s="48"/>
      <c r="BQ1585" s="48"/>
      <c r="BR1585" s="48"/>
      <c r="BS1585" s="48"/>
      <c r="BT1585" s="48"/>
      <c r="BU1585" s="48"/>
      <c r="BV1585" s="48"/>
      <c r="BW1585" s="48"/>
      <c r="BX1585" s="48"/>
      <c r="BY1585" s="48"/>
      <c r="BZ1585" s="48"/>
      <c r="CA1585" s="48"/>
      <c r="CB1585" s="48"/>
    </row>
    <row r="1586" spans="1:80" s="35" customFormat="1" x14ac:dyDescent="0.25">
      <c r="A1586" s="33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P1586" s="34"/>
      <c r="Q1586" s="34"/>
      <c r="R1586" s="48"/>
      <c r="S1586" s="48"/>
      <c r="T1586" s="48"/>
      <c r="U1586" s="48"/>
      <c r="V1586" s="48"/>
      <c r="W1586" s="48"/>
      <c r="X1586" s="48"/>
      <c r="Y1586" s="48"/>
      <c r="Z1586" s="48"/>
      <c r="AA1586" s="48"/>
      <c r="AB1586" s="48"/>
      <c r="AC1586" s="48"/>
      <c r="AD1586" s="48"/>
      <c r="AE1586" s="48"/>
      <c r="AF1586" s="48"/>
      <c r="AG1586" s="48"/>
      <c r="AH1586" s="48"/>
      <c r="AI1586" s="48"/>
      <c r="AJ1586" s="48"/>
      <c r="AK1586" s="48"/>
      <c r="AL1586" s="48"/>
      <c r="AM1586" s="48"/>
      <c r="AN1586" s="48"/>
      <c r="AO1586" s="48"/>
      <c r="AP1586" s="48"/>
      <c r="AQ1586" s="48"/>
      <c r="AR1586" s="48"/>
      <c r="AS1586" s="48"/>
      <c r="AT1586" s="48"/>
      <c r="AU1586" s="48"/>
      <c r="AV1586" s="48"/>
      <c r="AW1586" s="48"/>
      <c r="AX1586" s="48"/>
      <c r="AY1586" s="48"/>
      <c r="AZ1586" s="48"/>
      <c r="BA1586" s="48"/>
      <c r="BB1586" s="48"/>
      <c r="BC1586" s="48"/>
      <c r="BD1586" s="48"/>
      <c r="BE1586" s="48"/>
      <c r="BF1586" s="48"/>
      <c r="BG1586" s="48"/>
      <c r="BH1586" s="48"/>
      <c r="BI1586" s="48"/>
      <c r="BJ1586" s="48"/>
      <c r="BK1586" s="48"/>
      <c r="BL1586" s="48"/>
      <c r="BM1586" s="48"/>
      <c r="BN1586" s="48"/>
      <c r="BO1586" s="48"/>
      <c r="BP1586" s="48"/>
      <c r="BQ1586" s="48"/>
      <c r="BR1586" s="48"/>
      <c r="BS1586" s="48"/>
      <c r="BT1586" s="48"/>
      <c r="BU1586" s="48"/>
      <c r="BV1586" s="48"/>
      <c r="BW1586" s="48"/>
      <c r="BX1586" s="48"/>
      <c r="BY1586" s="48"/>
      <c r="BZ1586" s="48"/>
      <c r="CA1586" s="48"/>
      <c r="CB1586" s="48"/>
    </row>
    <row r="1587" spans="1:80" s="35" customFormat="1" x14ac:dyDescent="0.25">
      <c r="A1587" s="33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P1587" s="34"/>
      <c r="Q1587" s="34"/>
      <c r="R1587" s="48"/>
      <c r="S1587" s="48"/>
      <c r="T1587" s="48"/>
      <c r="U1587" s="48"/>
      <c r="V1587" s="48"/>
      <c r="W1587" s="48"/>
      <c r="X1587" s="48"/>
      <c r="Y1587" s="48"/>
      <c r="Z1587" s="48"/>
      <c r="AA1587" s="48"/>
      <c r="AB1587" s="48"/>
      <c r="AC1587" s="48"/>
      <c r="AD1587" s="48"/>
      <c r="AE1587" s="48"/>
      <c r="AF1587" s="48"/>
      <c r="AG1587" s="48"/>
      <c r="AH1587" s="48"/>
      <c r="AI1587" s="48"/>
      <c r="AJ1587" s="48"/>
      <c r="AK1587" s="48"/>
      <c r="AL1587" s="48"/>
      <c r="AM1587" s="48"/>
      <c r="AN1587" s="48"/>
      <c r="AO1587" s="48"/>
      <c r="AP1587" s="48"/>
      <c r="AQ1587" s="48"/>
      <c r="AR1587" s="48"/>
      <c r="AS1587" s="48"/>
      <c r="AT1587" s="48"/>
      <c r="AU1587" s="48"/>
      <c r="AV1587" s="48"/>
      <c r="AW1587" s="48"/>
      <c r="AX1587" s="48"/>
      <c r="AY1587" s="48"/>
      <c r="AZ1587" s="48"/>
      <c r="BA1587" s="48"/>
      <c r="BB1587" s="48"/>
      <c r="BC1587" s="48"/>
      <c r="BD1587" s="48"/>
      <c r="BE1587" s="48"/>
      <c r="BF1587" s="48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8"/>
      <c r="BS1587" s="48"/>
      <c r="BT1587" s="48"/>
      <c r="BU1587" s="48"/>
      <c r="BV1587" s="48"/>
      <c r="BW1587" s="48"/>
      <c r="BX1587" s="48"/>
      <c r="BY1587" s="48"/>
      <c r="BZ1587" s="48"/>
      <c r="CA1587" s="48"/>
      <c r="CB1587" s="48"/>
    </row>
    <row r="1588" spans="1:80" s="35" customFormat="1" x14ac:dyDescent="0.25">
      <c r="A1588" s="33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P1588" s="34"/>
      <c r="Q1588" s="34"/>
      <c r="R1588" s="48"/>
      <c r="S1588" s="48"/>
      <c r="T1588" s="48"/>
      <c r="U1588" s="48"/>
      <c r="V1588" s="48"/>
      <c r="W1588" s="48"/>
      <c r="X1588" s="48"/>
      <c r="Y1588" s="48"/>
      <c r="Z1588" s="48"/>
      <c r="AA1588" s="48"/>
      <c r="AB1588" s="48"/>
      <c r="AC1588" s="48"/>
      <c r="AD1588" s="48"/>
      <c r="AE1588" s="48"/>
      <c r="AF1588" s="48"/>
      <c r="AG1588" s="48"/>
      <c r="AH1588" s="48"/>
      <c r="AI1588" s="48"/>
      <c r="AJ1588" s="48"/>
      <c r="AK1588" s="48"/>
      <c r="AL1588" s="48"/>
      <c r="AM1588" s="48"/>
      <c r="AN1588" s="48"/>
      <c r="AO1588" s="48"/>
      <c r="AP1588" s="48"/>
      <c r="AQ1588" s="48"/>
      <c r="AR1588" s="48"/>
      <c r="AS1588" s="48"/>
      <c r="AT1588" s="48"/>
      <c r="AU1588" s="48"/>
      <c r="AV1588" s="48"/>
      <c r="AW1588" s="48"/>
      <c r="AX1588" s="48"/>
      <c r="AY1588" s="48"/>
      <c r="AZ1588" s="48"/>
      <c r="BA1588" s="48"/>
      <c r="BB1588" s="48"/>
      <c r="BC1588" s="48"/>
      <c r="BD1588" s="48"/>
      <c r="BE1588" s="48"/>
      <c r="BF1588" s="48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8"/>
      <c r="BS1588" s="48"/>
      <c r="BT1588" s="48"/>
      <c r="BU1588" s="48"/>
      <c r="BV1588" s="48"/>
      <c r="BW1588" s="48"/>
      <c r="BX1588" s="48"/>
      <c r="BY1588" s="48"/>
      <c r="BZ1588" s="48"/>
      <c r="CA1588" s="48"/>
      <c r="CB1588" s="48"/>
    </row>
    <row r="1589" spans="1:80" s="35" customFormat="1" x14ac:dyDescent="0.25">
      <c r="A1589" s="33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P1589" s="34"/>
      <c r="Q1589" s="34"/>
      <c r="R1589" s="48"/>
      <c r="S1589" s="48"/>
      <c r="T1589" s="48"/>
      <c r="U1589" s="48"/>
      <c r="V1589" s="48"/>
      <c r="W1589" s="48"/>
      <c r="X1589" s="48"/>
      <c r="Y1589" s="48"/>
      <c r="Z1589" s="48"/>
      <c r="AA1589" s="48"/>
      <c r="AB1589" s="48"/>
      <c r="AC1589" s="48"/>
      <c r="AD1589" s="48"/>
      <c r="AE1589" s="48"/>
      <c r="AF1589" s="48"/>
      <c r="AG1589" s="48"/>
      <c r="AH1589" s="48"/>
      <c r="AI1589" s="48"/>
      <c r="AJ1589" s="48"/>
      <c r="AK1589" s="48"/>
      <c r="AL1589" s="48"/>
      <c r="AM1589" s="48"/>
      <c r="AN1589" s="48"/>
      <c r="AO1589" s="48"/>
      <c r="AP1589" s="48"/>
      <c r="AQ1589" s="48"/>
      <c r="AR1589" s="48"/>
      <c r="AS1589" s="48"/>
      <c r="AT1589" s="48"/>
      <c r="AU1589" s="48"/>
      <c r="AV1589" s="48"/>
      <c r="AW1589" s="48"/>
      <c r="AX1589" s="48"/>
      <c r="AY1589" s="48"/>
      <c r="AZ1589" s="48"/>
      <c r="BA1589" s="48"/>
      <c r="BB1589" s="48"/>
      <c r="BC1589" s="48"/>
      <c r="BD1589" s="48"/>
      <c r="BE1589" s="48"/>
      <c r="BF1589" s="48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8"/>
      <c r="BS1589" s="48"/>
      <c r="BT1589" s="48"/>
      <c r="BU1589" s="48"/>
      <c r="BV1589" s="48"/>
      <c r="BW1589" s="48"/>
      <c r="BX1589" s="48"/>
      <c r="BY1589" s="48"/>
      <c r="BZ1589" s="48"/>
      <c r="CA1589" s="48"/>
      <c r="CB1589" s="48"/>
    </row>
    <row r="1590" spans="1:80" s="35" customFormat="1" x14ac:dyDescent="0.25">
      <c r="A1590" s="33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P1590" s="34"/>
      <c r="Q1590" s="34"/>
      <c r="R1590" s="48"/>
      <c r="S1590" s="48"/>
      <c r="T1590" s="48"/>
      <c r="U1590" s="48"/>
      <c r="V1590" s="48"/>
      <c r="W1590" s="48"/>
      <c r="X1590" s="48"/>
      <c r="Y1590" s="48"/>
      <c r="Z1590" s="48"/>
      <c r="AA1590" s="48"/>
      <c r="AB1590" s="48"/>
      <c r="AC1590" s="48"/>
      <c r="AD1590" s="48"/>
      <c r="AE1590" s="48"/>
      <c r="AF1590" s="48"/>
      <c r="AG1590" s="48"/>
      <c r="AH1590" s="48"/>
      <c r="AI1590" s="48"/>
      <c r="AJ1590" s="48"/>
      <c r="AK1590" s="48"/>
      <c r="AL1590" s="48"/>
      <c r="AM1590" s="48"/>
      <c r="AN1590" s="48"/>
      <c r="AO1590" s="48"/>
      <c r="AP1590" s="48"/>
      <c r="AQ1590" s="48"/>
      <c r="AR1590" s="48"/>
      <c r="AS1590" s="48"/>
      <c r="AT1590" s="48"/>
      <c r="AU1590" s="48"/>
      <c r="AV1590" s="48"/>
      <c r="AW1590" s="48"/>
      <c r="AX1590" s="48"/>
      <c r="AY1590" s="48"/>
      <c r="AZ1590" s="48"/>
      <c r="BA1590" s="48"/>
      <c r="BB1590" s="48"/>
      <c r="BC1590" s="48"/>
      <c r="BD1590" s="48"/>
      <c r="BE1590" s="48"/>
      <c r="BF1590" s="48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8"/>
      <c r="BS1590" s="48"/>
      <c r="BT1590" s="48"/>
      <c r="BU1590" s="48"/>
      <c r="BV1590" s="48"/>
      <c r="BW1590" s="48"/>
      <c r="BX1590" s="48"/>
      <c r="BY1590" s="48"/>
      <c r="BZ1590" s="48"/>
      <c r="CA1590" s="48"/>
      <c r="CB1590" s="48"/>
    </row>
    <row r="1591" spans="1:80" s="35" customFormat="1" x14ac:dyDescent="0.25">
      <c r="A1591" s="33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P1591" s="34"/>
      <c r="Q1591" s="34"/>
      <c r="R1591" s="48"/>
      <c r="S1591" s="48"/>
      <c r="T1591" s="48"/>
      <c r="U1591" s="48"/>
      <c r="V1591" s="48"/>
      <c r="W1591" s="48"/>
      <c r="X1591" s="48"/>
      <c r="Y1591" s="48"/>
      <c r="Z1591" s="48"/>
      <c r="AA1591" s="48"/>
      <c r="AB1591" s="48"/>
      <c r="AC1591" s="48"/>
      <c r="AD1591" s="48"/>
      <c r="AE1591" s="48"/>
      <c r="AF1591" s="48"/>
      <c r="AG1591" s="48"/>
      <c r="AH1591" s="48"/>
      <c r="AI1591" s="48"/>
      <c r="AJ1591" s="48"/>
      <c r="AK1591" s="48"/>
      <c r="AL1591" s="48"/>
      <c r="AM1591" s="48"/>
      <c r="AN1591" s="48"/>
      <c r="AO1591" s="48"/>
      <c r="AP1591" s="48"/>
      <c r="AQ1591" s="48"/>
      <c r="AR1591" s="48"/>
      <c r="AS1591" s="48"/>
      <c r="AT1591" s="48"/>
      <c r="AU1591" s="48"/>
      <c r="AV1591" s="48"/>
      <c r="AW1591" s="48"/>
      <c r="AX1591" s="48"/>
      <c r="AY1591" s="48"/>
      <c r="AZ1591" s="48"/>
      <c r="BA1591" s="48"/>
      <c r="BB1591" s="48"/>
      <c r="BC1591" s="48"/>
      <c r="BD1591" s="48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8"/>
      <c r="BS1591" s="48"/>
      <c r="BT1591" s="48"/>
      <c r="BU1591" s="48"/>
      <c r="BV1591" s="48"/>
      <c r="BW1591" s="48"/>
      <c r="BX1591" s="48"/>
      <c r="BY1591" s="48"/>
      <c r="BZ1591" s="48"/>
      <c r="CA1591" s="48"/>
      <c r="CB1591" s="48"/>
    </row>
    <row r="1592" spans="1:80" s="35" customFormat="1" x14ac:dyDescent="0.25">
      <c r="A1592" s="33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P1592" s="34"/>
      <c r="Q1592" s="34"/>
      <c r="R1592" s="48"/>
      <c r="S1592" s="48"/>
      <c r="T1592" s="48"/>
      <c r="U1592" s="48"/>
      <c r="V1592" s="48"/>
      <c r="W1592" s="48"/>
      <c r="X1592" s="48"/>
      <c r="Y1592" s="48"/>
      <c r="Z1592" s="48"/>
      <c r="AA1592" s="48"/>
      <c r="AB1592" s="48"/>
      <c r="AC1592" s="48"/>
      <c r="AD1592" s="48"/>
      <c r="AE1592" s="48"/>
      <c r="AF1592" s="48"/>
      <c r="AG1592" s="48"/>
      <c r="AH1592" s="48"/>
      <c r="AI1592" s="48"/>
      <c r="AJ1592" s="48"/>
      <c r="AK1592" s="48"/>
      <c r="AL1592" s="48"/>
      <c r="AM1592" s="48"/>
      <c r="AN1592" s="48"/>
      <c r="AO1592" s="48"/>
      <c r="AP1592" s="48"/>
      <c r="AQ1592" s="48"/>
      <c r="AR1592" s="48"/>
      <c r="AS1592" s="48"/>
      <c r="AT1592" s="48"/>
      <c r="AU1592" s="48"/>
      <c r="AV1592" s="48"/>
      <c r="AW1592" s="48"/>
      <c r="AX1592" s="48"/>
      <c r="AY1592" s="48"/>
      <c r="AZ1592" s="48"/>
      <c r="BA1592" s="48"/>
      <c r="BB1592" s="48"/>
      <c r="BC1592" s="48"/>
      <c r="BD1592" s="48"/>
      <c r="BE1592" s="48"/>
      <c r="BF1592" s="48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8"/>
      <c r="BS1592" s="48"/>
      <c r="BT1592" s="48"/>
      <c r="BU1592" s="48"/>
      <c r="BV1592" s="48"/>
      <c r="BW1592" s="48"/>
      <c r="BX1592" s="48"/>
      <c r="BY1592" s="48"/>
      <c r="BZ1592" s="48"/>
      <c r="CA1592" s="48"/>
      <c r="CB1592" s="48"/>
    </row>
    <row r="1593" spans="1:80" s="35" customFormat="1" x14ac:dyDescent="0.25">
      <c r="A1593" s="33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P1593" s="34"/>
      <c r="Q1593" s="34"/>
      <c r="R1593" s="48"/>
      <c r="S1593" s="48"/>
      <c r="T1593" s="48"/>
      <c r="U1593" s="48"/>
      <c r="V1593" s="48"/>
      <c r="W1593" s="48"/>
      <c r="X1593" s="48"/>
      <c r="Y1593" s="48"/>
      <c r="Z1593" s="48"/>
      <c r="AA1593" s="48"/>
      <c r="AB1593" s="48"/>
      <c r="AC1593" s="48"/>
      <c r="AD1593" s="48"/>
      <c r="AE1593" s="48"/>
      <c r="AF1593" s="48"/>
      <c r="AG1593" s="48"/>
      <c r="AH1593" s="48"/>
      <c r="AI1593" s="48"/>
      <c r="AJ1593" s="48"/>
      <c r="AK1593" s="48"/>
      <c r="AL1593" s="48"/>
      <c r="AM1593" s="48"/>
      <c r="AN1593" s="48"/>
      <c r="AO1593" s="48"/>
      <c r="AP1593" s="48"/>
      <c r="AQ1593" s="48"/>
      <c r="AR1593" s="48"/>
      <c r="AS1593" s="48"/>
      <c r="AT1593" s="48"/>
      <c r="AU1593" s="48"/>
      <c r="AV1593" s="48"/>
      <c r="AW1593" s="48"/>
      <c r="AX1593" s="48"/>
      <c r="AY1593" s="48"/>
      <c r="AZ1593" s="48"/>
      <c r="BA1593" s="48"/>
      <c r="BB1593" s="48"/>
      <c r="BC1593" s="48"/>
      <c r="BD1593" s="48"/>
      <c r="BE1593" s="48"/>
      <c r="BF1593" s="48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8"/>
      <c r="BS1593" s="48"/>
      <c r="BT1593" s="48"/>
      <c r="BU1593" s="48"/>
      <c r="BV1593" s="48"/>
      <c r="BW1593" s="48"/>
      <c r="BX1593" s="48"/>
      <c r="BY1593" s="48"/>
      <c r="BZ1593" s="48"/>
      <c r="CA1593" s="48"/>
      <c r="CB1593" s="48"/>
    </row>
    <row r="1594" spans="1:80" s="35" customFormat="1" x14ac:dyDescent="0.25">
      <c r="A1594" s="33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P1594" s="34"/>
      <c r="Q1594" s="34"/>
      <c r="R1594" s="48"/>
      <c r="S1594" s="48"/>
      <c r="T1594" s="48"/>
      <c r="U1594" s="48"/>
      <c r="V1594" s="48"/>
      <c r="W1594" s="48"/>
      <c r="X1594" s="48"/>
      <c r="Y1594" s="48"/>
      <c r="Z1594" s="48"/>
      <c r="AA1594" s="48"/>
      <c r="AB1594" s="48"/>
      <c r="AC1594" s="48"/>
      <c r="AD1594" s="48"/>
      <c r="AE1594" s="48"/>
      <c r="AF1594" s="48"/>
      <c r="AG1594" s="48"/>
      <c r="AH1594" s="48"/>
      <c r="AI1594" s="48"/>
      <c r="AJ1594" s="48"/>
      <c r="AK1594" s="48"/>
      <c r="AL1594" s="48"/>
      <c r="AM1594" s="48"/>
      <c r="AN1594" s="48"/>
      <c r="AO1594" s="48"/>
      <c r="AP1594" s="48"/>
      <c r="AQ1594" s="48"/>
      <c r="AR1594" s="48"/>
      <c r="AS1594" s="48"/>
      <c r="AT1594" s="48"/>
      <c r="AU1594" s="48"/>
      <c r="AV1594" s="48"/>
      <c r="AW1594" s="48"/>
      <c r="AX1594" s="48"/>
      <c r="AY1594" s="48"/>
      <c r="AZ1594" s="48"/>
      <c r="BA1594" s="48"/>
      <c r="BB1594" s="48"/>
      <c r="BC1594" s="48"/>
      <c r="BD1594" s="48"/>
      <c r="BE1594" s="48"/>
      <c r="BF1594" s="48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8"/>
      <c r="BS1594" s="48"/>
      <c r="BT1594" s="48"/>
      <c r="BU1594" s="48"/>
      <c r="BV1594" s="48"/>
      <c r="BW1594" s="48"/>
      <c r="BX1594" s="48"/>
      <c r="BY1594" s="48"/>
      <c r="BZ1594" s="48"/>
      <c r="CA1594" s="48"/>
      <c r="CB1594" s="48"/>
    </row>
    <row r="1595" spans="1:80" s="35" customFormat="1" x14ac:dyDescent="0.25">
      <c r="A1595" s="33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P1595" s="34"/>
      <c r="Q1595" s="34"/>
      <c r="R1595" s="48"/>
      <c r="S1595" s="48"/>
      <c r="T1595" s="48"/>
      <c r="U1595" s="48"/>
      <c r="V1595" s="48"/>
      <c r="W1595" s="48"/>
      <c r="X1595" s="48"/>
      <c r="Y1595" s="48"/>
      <c r="Z1595" s="48"/>
      <c r="AA1595" s="48"/>
      <c r="AB1595" s="48"/>
      <c r="AC1595" s="48"/>
      <c r="AD1595" s="48"/>
      <c r="AE1595" s="48"/>
      <c r="AF1595" s="48"/>
      <c r="AG1595" s="48"/>
      <c r="AH1595" s="48"/>
      <c r="AI1595" s="48"/>
      <c r="AJ1595" s="48"/>
      <c r="AK1595" s="48"/>
      <c r="AL1595" s="48"/>
      <c r="AM1595" s="48"/>
      <c r="AN1595" s="48"/>
      <c r="AO1595" s="48"/>
      <c r="AP1595" s="48"/>
      <c r="AQ1595" s="48"/>
      <c r="AR1595" s="48"/>
      <c r="AS1595" s="48"/>
      <c r="AT1595" s="48"/>
      <c r="AU1595" s="48"/>
      <c r="AV1595" s="48"/>
      <c r="AW1595" s="48"/>
      <c r="AX1595" s="48"/>
      <c r="AY1595" s="48"/>
      <c r="AZ1595" s="48"/>
      <c r="BA1595" s="48"/>
      <c r="BB1595" s="48"/>
      <c r="BC1595" s="48"/>
      <c r="BD1595" s="48"/>
      <c r="BE1595" s="48"/>
      <c r="BF1595" s="48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8"/>
      <c r="BS1595" s="48"/>
      <c r="BT1595" s="48"/>
      <c r="BU1595" s="48"/>
      <c r="BV1595" s="48"/>
      <c r="BW1595" s="48"/>
      <c r="BX1595" s="48"/>
      <c r="BY1595" s="48"/>
      <c r="BZ1595" s="48"/>
      <c r="CA1595" s="48"/>
      <c r="CB1595" s="48"/>
    </row>
    <row r="1596" spans="1:80" s="35" customFormat="1" x14ac:dyDescent="0.25">
      <c r="A1596" s="33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P1596" s="34"/>
      <c r="Q1596" s="34"/>
      <c r="R1596" s="48"/>
      <c r="S1596" s="48"/>
      <c r="T1596" s="48"/>
      <c r="U1596" s="48"/>
      <c r="V1596" s="48"/>
      <c r="W1596" s="48"/>
      <c r="X1596" s="48"/>
      <c r="Y1596" s="48"/>
      <c r="Z1596" s="48"/>
      <c r="AA1596" s="48"/>
      <c r="AB1596" s="48"/>
      <c r="AC1596" s="48"/>
      <c r="AD1596" s="48"/>
      <c r="AE1596" s="48"/>
      <c r="AF1596" s="48"/>
      <c r="AG1596" s="48"/>
      <c r="AH1596" s="48"/>
      <c r="AI1596" s="48"/>
      <c r="AJ1596" s="48"/>
      <c r="AK1596" s="48"/>
      <c r="AL1596" s="48"/>
      <c r="AM1596" s="48"/>
      <c r="AN1596" s="48"/>
      <c r="AO1596" s="48"/>
      <c r="AP1596" s="48"/>
      <c r="AQ1596" s="48"/>
      <c r="AR1596" s="48"/>
      <c r="AS1596" s="48"/>
      <c r="AT1596" s="48"/>
      <c r="AU1596" s="48"/>
      <c r="AV1596" s="48"/>
      <c r="AW1596" s="48"/>
      <c r="AX1596" s="48"/>
      <c r="AY1596" s="48"/>
      <c r="AZ1596" s="48"/>
      <c r="BA1596" s="48"/>
      <c r="BB1596" s="48"/>
      <c r="BC1596" s="48"/>
      <c r="BD1596" s="48"/>
      <c r="BE1596" s="48"/>
      <c r="BF1596" s="48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8"/>
      <c r="BS1596" s="48"/>
      <c r="BT1596" s="48"/>
      <c r="BU1596" s="48"/>
      <c r="BV1596" s="48"/>
      <c r="BW1596" s="48"/>
      <c r="BX1596" s="48"/>
      <c r="BY1596" s="48"/>
      <c r="BZ1596" s="48"/>
      <c r="CA1596" s="48"/>
      <c r="CB1596" s="48"/>
    </row>
    <row r="1597" spans="1:80" s="35" customFormat="1" x14ac:dyDescent="0.25">
      <c r="A1597" s="33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P1597" s="34"/>
      <c r="Q1597" s="34"/>
      <c r="R1597" s="48"/>
      <c r="S1597" s="48"/>
      <c r="T1597" s="48"/>
      <c r="U1597" s="48"/>
      <c r="V1597" s="48"/>
      <c r="W1597" s="48"/>
      <c r="X1597" s="48"/>
      <c r="Y1597" s="48"/>
      <c r="Z1597" s="48"/>
      <c r="AA1597" s="48"/>
      <c r="AB1597" s="48"/>
      <c r="AC1597" s="48"/>
      <c r="AD1597" s="48"/>
      <c r="AE1597" s="48"/>
      <c r="AF1597" s="48"/>
      <c r="AG1597" s="48"/>
      <c r="AH1597" s="48"/>
      <c r="AI1597" s="48"/>
      <c r="AJ1597" s="48"/>
      <c r="AK1597" s="48"/>
      <c r="AL1597" s="48"/>
      <c r="AM1597" s="48"/>
      <c r="AN1597" s="48"/>
      <c r="AO1597" s="48"/>
      <c r="AP1597" s="48"/>
      <c r="AQ1597" s="48"/>
      <c r="AR1597" s="48"/>
      <c r="AS1597" s="48"/>
      <c r="AT1597" s="48"/>
      <c r="AU1597" s="48"/>
      <c r="AV1597" s="48"/>
      <c r="AW1597" s="48"/>
      <c r="AX1597" s="48"/>
      <c r="AY1597" s="48"/>
      <c r="AZ1597" s="48"/>
      <c r="BA1597" s="48"/>
      <c r="BB1597" s="48"/>
      <c r="BC1597" s="48"/>
      <c r="BD1597" s="48"/>
      <c r="BE1597" s="48"/>
      <c r="BF1597" s="48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8"/>
      <c r="BS1597" s="48"/>
      <c r="BT1597" s="48"/>
      <c r="BU1597" s="48"/>
      <c r="BV1597" s="48"/>
      <c r="BW1597" s="48"/>
      <c r="BX1597" s="48"/>
      <c r="BY1597" s="48"/>
      <c r="BZ1597" s="48"/>
      <c r="CA1597" s="48"/>
      <c r="CB1597" s="48"/>
    </row>
    <row r="1598" spans="1:80" s="35" customFormat="1" x14ac:dyDescent="0.25">
      <c r="A1598" s="33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P1598" s="34"/>
      <c r="Q1598" s="34"/>
      <c r="R1598" s="48"/>
      <c r="S1598" s="48"/>
      <c r="T1598" s="48"/>
      <c r="U1598" s="48"/>
      <c r="V1598" s="48"/>
      <c r="W1598" s="48"/>
      <c r="X1598" s="48"/>
      <c r="Y1598" s="48"/>
      <c r="Z1598" s="48"/>
      <c r="AA1598" s="48"/>
      <c r="AB1598" s="48"/>
      <c r="AC1598" s="48"/>
      <c r="AD1598" s="48"/>
      <c r="AE1598" s="48"/>
      <c r="AF1598" s="48"/>
      <c r="AG1598" s="48"/>
      <c r="AH1598" s="48"/>
      <c r="AI1598" s="48"/>
      <c r="AJ1598" s="48"/>
      <c r="AK1598" s="48"/>
      <c r="AL1598" s="48"/>
      <c r="AM1598" s="48"/>
      <c r="AN1598" s="48"/>
      <c r="AO1598" s="48"/>
      <c r="AP1598" s="48"/>
      <c r="AQ1598" s="48"/>
      <c r="AR1598" s="48"/>
      <c r="AS1598" s="48"/>
      <c r="AT1598" s="48"/>
      <c r="AU1598" s="48"/>
      <c r="AV1598" s="48"/>
      <c r="AW1598" s="48"/>
      <c r="AX1598" s="48"/>
      <c r="AY1598" s="48"/>
      <c r="AZ1598" s="48"/>
      <c r="BA1598" s="48"/>
      <c r="BB1598" s="48"/>
      <c r="BC1598" s="48"/>
      <c r="BD1598" s="48"/>
      <c r="BE1598" s="48"/>
      <c r="BF1598" s="48"/>
      <c r="BG1598" s="48"/>
      <c r="BH1598" s="48"/>
      <c r="BI1598" s="48"/>
      <c r="BJ1598" s="48"/>
      <c r="BK1598" s="48"/>
      <c r="BL1598" s="48"/>
      <c r="BM1598" s="48"/>
      <c r="BN1598" s="48"/>
      <c r="BO1598" s="48"/>
      <c r="BP1598" s="48"/>
      <c r="BQ1598" s="48"/>
      <c r="BR1598" s="48"/>
      <c r="BS1598" s="48"/>
      <c r="BT1598" s="48"/>
      <c r="BU1598" s="48"/>
      <c r="BV1598" s="48"/>
      <c r="BW1598" s="48"/>
      <c r="BX1598" s="48"/>
      <c r="BY1598" s="48"/>
      <c r="BZ1598" s="48"/>
      <c r="CA1598" s="48"/>
      <c r="CB1598" s="48"/>
    </row>
    <row r="1599" spans="1:80" s="35" customFormat="1" x14ac:dyDescent="0.25">
      <c r="A1599" s="33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P1599" s="34"/>
      <c r="Q1599" s="34"/>
      <c r="R1599" s="48"/>
      <c r="S1599" s="48"/>
      <c r="T1599" s="48"/>
      <c r="U1599" s="48"/>
      <c r="V1599" s="48"/>
      <c r="W1599" s="48"/>
      <c r="X1599" s="48"/>
      <c r="Y1599" s="48"/>
      <c r="Z1599" s="48"/>
      <c r="AA1599" s="48"/>
      <c r="AB1599" s="48"/>
      <c r="AC1599" s="48"/>
      <c r="AD1599" s="48"/>
      <c r="AE1599" s="48"/>
      <c r="AF1599" s="48"/>
      <c r="AG1599" s="48"/>
      <c r="AH1599" s="48"/>
      <c r="AI1599" s="48"/>
      <c r="AJ1599" s="48"/>
      <c r="AK1599" s="48"/>
      <c r="AL1599" s="48"/>
      <c r="AM1599" s="48"/>
      <c r="AN1599" s="48"/>
      <c r="AO1599" s="48"/>
      <c r="AP1599" s="48"/>
      <c r="AQ1599" s="48"/>
      <c r="AR1599" s="48"/>
      <c r="AS1599" s="48"/>
      <c r="AT1599" s="48"/>
      <c r="AU1599" s="48"/>
      <c r="AV1599" s="48"/>
      <c r="AW1599" s="48"/>
      <c r="AX1599" s="48"/>
      <c r="AY1599" s="48"/>
      <c r="AZ1599" s="48"/>
      <c r="BA1599" s="48"/>
      <c r="BB1599" s="48"/>
      <c r="BC1599" s="48"/>
      <c r="BD1599" s="48"/>
      <c r="BE1599" s="48"/>
      <c r="BF1599" s="48"/>
      <c r="BG1599" s="48"/>
      <c r="BH1599" s="48"/>
      <c r="BI1599" s="48"/>
      <c r="BJ1599" s="48"/>
      <c r="BK1599" s="48"/>
      <c r="BL1599" s="48"/>
      <c r="BM1599" s="48"/>
      <c r="BN1599" s="48"/>
      <c r="BO1599" s="48"/>
      <c r="BP1599" s="48"/>
      <c r="BQ1599" s="48"/>
      <c r="BR1599" s="48"/>
      <c r="BS1599" s="48"/>
      <c r="BT1599" s="48"/>
      <c r="BU1599" s="48"/>
      <c r="BV1599" s="48"/>
      <c r="BW1599" s="48"/>
      <c r="BX1599" s="48"/>
      <c r="BY1599" s="48"/>
      <c r="BZ1599" s="48"/>
      <c r="CA1599" s="48"/>
      <c r="CB1599" s="48"/>
    </row>
    <row r="1600" spans="1:80" s="35" customFormat="1" x14ac:dyDescent="0.25">
      <c r="A1600" s="33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P1600" s="34"/>
      <c r="Q1600" s="34"/>
      <c r="R1600" s="48"/>
      <c r="S1600" s="48"/>
      <c r="T1600" s="48"/>
      <c r="U1600" s="48"/>
      <c r="V1600" s="48"/>
      <c r="W1600" s="48"/>
      <c r="X1600" s="48"/>
      <c r="Y1600" s="48"/>
      <c r="Z1600" s="48"/>
      <c r="AA1600" s="48"/>
      <c r="AB1600" s="48"/>
      <c r="AC1600" s="48"/>
      <c r="AD1600" s="48"/>
      <c r="AE1600" s="48"/>
      <c r="AF1600" s="48"/>
      <c r="AG1600" s="48"/>
      <c r="AH1600" s="48"/>
      <c r="AI1600" s="48"/>
      <c r="AJ1600" s="48"/>
      <c r="AK1600" s="48"/>
      <c r="AL1600" s="48"/>
      <c r="AM1600" s="48"/>
      <c r="AN1600" s="48"/>
      <c r="AO1600" s="48"/>
      <c r="AP1600" s="48"/>
      <c r="AQ1600" s="48"/>
      <c r="AR1600" s="48"/>
      <c r="AS1600" s="48"/>
      <c r="AT1600" s="48"/>
      <c r="AU1600" s="48"/>
      <c r="AV1600" s="48"/>
      <c r="AW1600" s="48"/>
      <c r="AX1600" s="48"/>
      <c r="AY1600" s="48"/>
      <c r="AZ1600" s="48"/>
      <c r="BA1600" s="48"/>
      <c r="BB1600" s="48"/>
      <c r="BC1600" s="48"/>
      <c r="BD1600" s="48"/>
      <c r="BE1600" s="48"/>
      <c r="BF1600" s="48"/>
      <c r="BG1600" s="48"/>
      <c r="BH1600" s="48"/>
      <c r="BI1600" s="48"/>
      <c r="BJ1600" s="48"/>
      <c r="BK1600" s="48"/>
      <c r="BL1600" s="48"/>
      <c r="BM1600" s="48"/>
      <c r="BN1600" s="48"/>
      <c r="BO1600" s="48"/>
      <c r="BP1600" s="48"/>
      <c r="BQ1600" s="48"/>
      <c r="BR1600" s="48"/>
      <c r="BS1600" s="48"/>
      <c r="BT1600" s="48"/>
      <c r="BU1600" s="48"/>
      <c r="BV1600" s="48"/>
      <c r="BW1600" s="48"/>
      <c r="BX1600" s="48"/>
      <c r="BY1600" s="48"/>
      <c r="BZ1600" s="48"/>
      <c r="CA1600" s="48"/>
      <c r="CB1600" s="48"/>
    </row>
    <row r="1601" spans="1:80" s="35" customFormat="1" x14ac:dyDescent="0.25">
      <c r="A1601" s="33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P1601" s="34"/>
      <c r="Q1601" s="34"/>
      <c r="R1601" s="48"/>
      <c r="S1601" s="48"/>
      <c r="T1601" s="48"/>
      <c r="U1601" s="48"/>
      <c r="V1601" s="48"/>
      <c r="W1601" s="48"/>
      <c r="X1601" s="48"/>
      <c r="Y1601" s="48"/>
      <c r="Z1601" s="48"/>
      <c r="AA1601" s="48"/>
      <c r="AB1601" s="48"/>
      <c r="AC1601" s="48"/>
      <c r="AD1601" s="48"/>
      <c r="AE1601" s="48"/>
      <c r="AF1601" s="48"/>
      <c r="AG1601" s="48"/>
      <c r="AH1601" s="48"/>
      <c r="AI1601" s="48"/>
      <c r="AJ1601" s="48"/>
      <c r="AK1601" s="48"/>
      <c r="AL1601" s="48"/>
      <c r="AM1601" s="48"/>
      <c r="AN1601" s="48"/>
      <c r="AO1601" s="48"/>
      <c r="AP1601" s="48"/>
      <c r="AQ1601" s="48"/>
      <c r="AR1601" s="48"/>
      <c r="AS1601" s="48"/>
      <c r="AT1601" s="48"/>
      <c r="AU1601" s="48"/>
      <c r="AV1601" s="48"/>
      <c r="AW1601" s="48"/>
      <c r="AX1601" s="48"/>
      <c r="AY1601" s="48"/>
      <c r="AZ1601" s="48"/>
      <c r="BA1601" s="48"/>
      <c r="BB1601" s="48"/>
      <c r="BC1601" s="48"/>
      <c r="BD1601" s="48"/>
      <c r="BE1601" s="48"/>
      <c r="BF1601" s="48"/>
      <c r="BG1601" s="48"/>
      <c r="BH1601" s="48"/>
      <c r="BI1601" s="48"/>
      <c r="BJ1601" s="48"/>
      <c r="BK1601" s="48"/>
      <c r="BL1601" s="48"/>
      <c r="BM1601" s="48"/>
      <c r="BN1601" s="48"/>
      <c r="BO1601" s="48"/>
      <c r="BP1601" s="48"/>
      <c r="BQ1601" s="48"/>
      <c r="BR1601" s="48"/>
      <c r="BS1601" s="48"/>
      <c r="BT1601" s="48"/>
      <c r="BU1601" s="48"/>
      <c r="BV1601" s="48"/>
      <c r="BW1601" s="48"/>
      <c r="BX1601" s="48"/>
      <c r="BY1601" s="48"/>
      <c r="BZ1601" s="48"/>
      <c r="CA1601" s="48"/>
      <c r="CB1601" s="48"/>
    </row>
    <row r="1602" spans="1:80" s="35" customFormat="1" x14ac:dyDescent="0.25">
      <c r="A1602" s="33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P1602" s="34"/>
      <c r="Q1602" s="34"/>
      <c r="R1602" s="48"/>
      <c r="S1602" s="48"/>
      <c r="T1602" s="48"/>
      <c r="U1602" s="48"/>
      <c r="V1602" s="48"/>
      <c r="W1602" s="48"/>
      <c r="X1602" s="48"/>
      <c r="Y1602" s="48"/>
      <c r="Z1602" s="48"/>
      <c r="AA1602" s="48"/>
      <c r="AB1602" s="48"/>
      <c r="AC1602" s="48"/>
      <c r="AD1602" s="48"/>
      <c r="AE1602" s="48"/>
      <c r="AF1602" s="48"/>
      <c r="AG1602" s="48"/>
      <c r="AH1602" s="48"/>
      <c r="AI1602" s="48"/>
      <c r="AJ1602" s="48"/>
      <c r="AK1602" s="48"/>
      <c r="AL1602" s="48"/>
      <c r="AM1602" s="48"/>
      <c r="AN1602" s="48"/>
      <c r="AO1602" s="48"/>
      <c r="AP1602" s="48"/>
      <c r="AQ1602" s="48"/>
      <c r="AR1602" s="48"/>
      <c r="AS1602" s="48"/>
      <c r="AT1602" s="48"/>
      <c r="AU1602" s="48"/>
      <c r="AV1602" s="48"/>
      <c r="AW1602" s="48"/>
      <c r="AX1602" s="48"/>
      <c r="AY1602" s="48"/>
      <c r="AZ1602" s="48"/>
      <c r="BA1602" s="48"/>
      <c r="BB1602" s="48"/>
      <c r="BC1602" s="48"/>
      <c r="BD1602" s="48"/>
      <c r="BE1602" s="48"/>
      <c r="BF1602" s="48"/>
      <c r="BG1602" s="48"/>
      <c r="BH1602" s="48"/>
      <c r="BI1602" s="48"/>
      <c r="BJ1602" s="48"/>
      <c r="BK1602" s="48"/>
      <c r="BL1602" s="48"/>
      <c r="BM1602" s="48"/>
      <c r="BN1602" s="48"/>
      <c r="BO1602" s="48"/>
      <c r="BP1602" s="48"/>
      <c r="BQ1602" s="48"/>
      <c r="BR1602" s="48"/>
      <c r="BS1602" s="48"/>
      <c r="BT1602" s="48"/>
      <c r="BU1602" s="48"/>
      <c r="BV1602" s="48"/>
      <c r="BW1602" s="48"/>
      <c r="BX1602" s="48"/>
      <c r="BY1602" s="48"/>
      <c r="BZ1602" s="48"/>
      <c r="CA1602" s="48"/>
      <c r="CB1602" s="48"/>
    </row>
    <row r="1603" spans="1:80" s="35" customFormat="1" x14ac:dyDescent="0.25">
      <c r="A1603" s="33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P1603" s="34"/>
      <c r="Q1603" s="34"/>
      <c r="R1603" s="48"/>
      <c r="S1603" s="48"/>
      <c r="T1603" s="48"/>
      <c r="U1603" s="48"/>
      <c r="V1603" s="48"/>
      <c r="W1603" s="48"/>
      <c r="X1603" s="48"/>
      <c r="Y1603" s="48"/>
      <c r="Z1603" s="48"/>
      <c r="AA1603" s="48"/>
      <c r="AB1603" s="48"/>
      <c r="AC1603" s="48"/>
      <c r="AD1603" s="48"/>
      <c r="AE1603" s="48"/>
      <c r="AF1603" s="48"/>
      <c r="AG1603" s="48"/>
      <c r="AH1603" s="48"/>
      <c r="AI1603" s="48"/>
      <c r="AJ1603" s="48"/>
      <c r="AK1603" s="48"/>
      <c r="AL1603" s="48"/>
      <c r="AM1603" s="48"/>
      <c r="AN1603" s="48"/>
      <c r="AO1603" s="48"/>
      <c r="AP1603" s="48"/>
      <c r="AQ1603" s="48"/>
      <c r="AR1603" s="48"/>
      <c r="AS1603" s="48"/>
      <c r="AT1603" s="48"/>
      <c r="AU1603" s="48"/>
      <c r="AV1603" s="48"/>
      <c r="AW1603" s="48"/>
      <c r="AX1603" s="48"/>
      <c r="AY1603" s="48"/>
      <c r="AZ1603" s="48"/>
      <c r="BA1603" s="48"/>
      <c r="BB1603" s="48"/>
      <c r="BC1603" s="48"/>
      <c r="BD1603" s="48"/>
      <c r="BE1603" s="48"/>
      <c r="BF1603" s="48"/>
      <c r="BG1603" s="48"/>
      <c r="BH1603" s="48"/>
      <c r="BI1603" s="48"/>
      <c r="BJ1603" s="48"/>
      <c r="BK1603" s="48"/>
      <c r="BL1603" s="48"/>
      <c r="BM1603" s="48"/>
      <c r="BN1603" s="48"/>
      <c r="BO1603" s="48"/>
      <c r="BP1603" s="48"/>
      <c r="BQ1603" s="48"/>
      <c r="BR1603" s="48"/>
      <c r="BS1603" s="48"/>
      <c r="BT1603" s="48"/>
      <c r="BU1603" s="48"/>
      <c r="BV1603" s="48"/>
      <c r="BW1603" s="48"/>
      <c r="BX1603" s="48"/>
      <c r="BY1603" s="48"/>
      <c r="BZ1603" s="48"/>
      <c r="CA1603" s="48"/>
      <c r="CB1603" s="48"/>
    </row>
    <row r="1604" spans="1:80" s="35" customFormat="1" x14ac:dyDescent="0.25">
      <c r="A1604" s="33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P1604" s="34"/>
      <c r="Q1604" s="34"/>
      <c r="R1604" s="48"/>
      <c r="S1604" s="48"/>
      <c r="T1604" s="48"/>
      <c r="U1604" s="48"/>
      <c r="V1604" s="48"/>
      <c r="W1604" s="48"/>
      <c r="X1604" s="48"/>
      <c r="Y1604" s="48"/>
      <c r="Z1604" s="48"/>
      <c r="AA1604" s="48"/>
      <c r="AB1604" s="48"/>
      <c r="AC1604" s="48"/>
      <c r="AD1604" s="48"/>
      <c r="AE1604" s="48"/>
      <c r="AF1604" s="48"/>
      <c r="AG1604" s="48"/>
      <c r="AH1604" s="48"/>
      <c r="AI1604" s="48"/>
      <c r="AJ1604" s="48"/>
      <c r="AK1604" s="48"/>
      <c r="AL1604" s="48"/>
      <c r="AM1604" s="48"/>
      <c r="AN1604" s="48"/>
      <c r="AO1604" s="48"/>
      <c r="AP1604" s="48"/>
      <c r="AQ1604" s="48"/>
      <c r="AR1604" s="48"/>
      <c r="AS1604" s="48"/>
      <c r="AT1604" s="48"/>
      <c r="AU1604" s="48"/>
      <c r="AV1604" s="48"/>
      <c r="AW1604" s="48"/>
      <c r="AX1604" s="48"/>
      <c r="AY1604" s="48"/>
      <c r="AZ1604" s="48"/>
      <c r="BA1604" s="48"/>
      <c r="BB1604" s="48"/>
      <c r="BC1604" s="48"/>
      <c r="BD1604" s="48"/>
      <c r="BE1604" s="48"/>
      <c r="BF1604" s="48"/>
      <c r="BG1604" s="48"/>
      <c r="BH1604" s="48"/>
      <c r="BI1604" s="48"/>
      <c r="BJ1604" s="48"/>
      <c r="BK1604" s="48"/>
      <c r="BL1604" s="48"/>
      <c r="BM1604" s="48"/>
      <c r="BN1604" s="48"/>
      <c r="BO1604" s="48"/>
      <c r="BP1604" s="48"/>
      <c r="BQ1604" s="48"/>
      <c r="BR1604" s="48"/>
      <c r="BS1604" s="48"/>
      <c r="BT1604" s="48"/>
      <c r="BU1604" s="48"/>
      <c r="BV1604" s="48"/>
      <c r="BW1604" s="48"/>
      <c r="BX1604" s="48"/>
      <c r="BY1604" s="48"/>
      <c r="BZ1604" s="48"/>
      <c r="CA1604" s="48"/>
      <c r="CB1604" s="48"/>
    </row>
    <row r="1605" spans="1:80" s="35" customFormat="1" x14ac:dyDescent="0.25">
      <c r="A1605" s="33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P1605" s="34"/>
      <c r="Q1605" s="34"/>
      <c r="R1605" s="48"/>
      <c r="S1605" s="48"/>
      <c r="T1605" s="48"/>
      <c r="U1605" s="48"/>
      <c r="V1605" s="48"/>
      <c r="W1605" s="48"/>
      <c r="X1605" s="48"/>
      <c r="Y1605" s="48"/>
      <c r="Z1605" s="48"/>
      <c r="AA1605" s="48"/>
      <c r="AB1605" s="48"/>
      <c r="AC1605" s="48"/>
      <c r="AD1605" s="48"/>
      <c r="AE1605" s="48"/>
      <c r="AF1605" s="48"/>
      <c r="AG1605" s="48"/>
      <c r="AH1605" s="48"/>
      <c r="AI1605" s="48"/>
      <c r="AJ1605" s="48"/>
      <c r="AK1605" s="48"/>
      <c r="AL1605" s="48"/>
      <c r="AM1605" s="48"/>
      <c r="AN1605" s="48"/>
      <c r="AO1605" s="48"/>
      <c r="AP1605" s="48"/>
      <c r="AQ1605" s="48"/>
      <c r="AR1605" s="48"/>
      <c r="AS1605" s="48"/>
      <c r="AT1605" s="48"/>
      <c r="AU1605" s="48"/>
      <c r="AV1605" s="48"/>
      <c r="AW1605" s="48"/>
      <c r="AX1605" s="48"/>
      <c r="AY1605" s="48"/>
      <c r="AZ1605" s="48"/>
      <c r="BA1605" s="48"/>
      <c r="BB1605" s="48"/>
      <c r="BC1605" s="48"/>
      <c r="BD1605" s="48"/>
      <c r="BE1605" s="48"/>
      <c r="BF1605" s="48"/>
      <c r="BG1605" s="48"/>
      <c r="BH1605" s="48"/>
      <c r="BI1605" s="48"/>
      <c r="BJ1605" s="48"/>
      <c r="BK1605" s="48"/>
      <c r="BL1605" s="48"/>
      <c r="BM1605" s="48"/>
      <c r="BN1605" s="48"/>
      <c r="BO1605" s="48"/>
      <c r="BP1605" s="48"/>
      <c r="BQ1605" s="48"/>
      <c r="BR1605" s="48"/>
      <c r="BS1605" s="48"/>
      <c r="BT1605" s="48"/>
      <c r="BU1605" s="48"/>
      <c r="BV1605" s="48"/>
      <c r="BW1605" s="48"/>
      <c r="BX1605" s="48"/>
      <c r="BY1605" s="48"/>
      <c r="BZ1605" s="48"/>
      <c r="CA1605" s="48"/>
      <c r="CB1605" s="48"/>
    </row>
    <row r="1606" spans="1:80" s="35" customFormat="1" x14ac:dyDescent="0.25">
      <c r="A1606" s="33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P1606" s="34"/>
      <c r="Q1606" s="34"/>
      <c r="R1606" s="48"/>
      <c r="S1606" s="48"/>
      <c r="T1606" s="48"/>
      <c r="U1606" s="48"/>
      <c r="V1606" s="48"/>
      <c r="W1606" s="48"/>
      <c r="X1606" s="48"/>
      <c r="Y1606" s="48"/>
      <c r="Z1606" s="48"/>
      <c r="AA1606" s="48"/>
      <c r="AB1606" s="48"/>
      <c r="AC1606" s="48"/>
      <c r="AD1606" s="48"/>
      <c r="AE1606" s="48"/>
      <c r="AF1606" s="48"/>
      <c r="AG1606" s="48"/>
      <c r="AH1606" s="48"/>
      <c r="AI1606" s="48"/>
      <c r="AJ1606" s="48"/>
      <c r="AK1606" s="48"/>
      <c r="AL1606" s="48"/>
      <c r="AM1606" s="48"/>
      <c r="AN1606" s="48"/>
      <c r="AO1606" s="48"/>
      <c r="AP1606" s="48"/>
      <c r="AQ1606" s="48"/>
      <c r="AR1606" s="48"/>
      <c r="AS1606" s="48"/>
      <c r="AT1606" s="48"/>
      <c r="AU1606" s="48"/>
      <c r="AV1606" s="48"/>
      <c r="AW1606" s="48"/>
      <c r="AX1606" s="48"/>
      <c r="AY1606" s="48"/>
      <c r="AZ1606" s="48"/>
      <c r="BA1606" s="48"/>
      <c r="BB1606" s="48"/>
      <c r="BC1606" s="48"/>
      <c r="BD1606" s="48"/>
      <c r="BE1606" s="48"/>
      <c r="BF1606" s="48"/>
      <c r="BG1606" s="48"/>
      <c r="BH1606" s="48"/>
      <c r="BI1606" s="48"/>
      <c r="BJ1606" s="48"/>
      <c r="BK1606" s="48"/>
      <c r="BL1606" s="48"/>
      <c r="BM1606" s="48"/>
      <c r="BN1606" s="48"/>
      <c r="BO1606" s="48"/>
      <c r="BP1606" s="48"/>
      <c r="BQ1606" s="48"/>
      <c r="BR1606" s="48"/>
      <c r="BS1606" s="48"/>
      <c r="BT1606" s="48"/>
      <c r="BU1606" s="48"/>
      <c r="BV1606" s="48"/>
      <c r="BW1606" s="48"/>
      <c r="BX1606" s="48"/>
      <c r="BY1606" s="48"/>
      <c r="BZ1606" s="48"/>
      <c r="CA1606" s="48"/>
      <c r="CB1606" s="48"/>
    </row>
    <row r="1607" spans="1:80" s="35" customFormat="1" x14ac:dyDescent="0.25">
      <c r="A1607" s="33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P1607" s="34"/>
      <c r="Q1607" s="34"/>
      <c r="R1607" s="48"/>
      <c r="S1607" s="48"/>
      <c r="T1607" s="48"/>
      <c r="U1607" s="48"/>
      <c r="V1607" s="48"/>
      <c r="W1607" s="48"/>
      <c r="X1607" s="48"/>
      <c r="Y1607" s="48"/>
      <c r="Z1607" s="48"/>
      <c r="AA1607" s="48"/>
      <c r="AB1607" s="48"/>
      <c r="AC1607" s="48"/>
      <c r="AD1607" s="48"/>
      <c r="AE1607" s="48"/>
      <c r="AF1607" s="48"/>
      <c r="AG1607" s="48"/>
      <c r="AH1607" s="48"/>
      <c r="AI1607" s="48"/>
      <c r="AJ1607" s="48"/>
      <c r="AK1607" s="48"/>
      <c r="AL1607" s="48"/>
      <c r="AM1607" s="48"/>
      <c r="AN1607" s="48"/>
      <c r="AO1607" s="48"/>
      <c r="AP1607" s="48"/>
      <c r="AQ1607" s="48"/>
      <c r="AR1607" s="48"/>
      <c r="AS1607" s="48"/>
      <c r="AT1607" s="48"/>
      <c r="AU1607" s="48"/>
      <c r="AV1607" s="48"/>
      <c r="AW1607" s="48"/>
      <c r="AX1607" s="48"/>
      <c r="AY1607" s="48"/>
      <c r="AZ1607" s="48"/>
      <c r="BA1607" s="48"/>
      <c r="BB1607" s="48"/>
      <c r="BC1607" s="48"/>
      <c r="BD1607" s="48"/>
      <c r="BE1607" s="48"/>
      <c r="BF1607" s="48"/>
      <c r="BG1607" s="48"/>
      <c r="BH1607" s="48"/>
      <c r="BI1607" s="48"/>
      <c r="BJ1607" s="48"/>
      <c r="BK1607" s="48"/>
      <c r="BL1607" s="48"/>
      <c r="BM1607" s="48"/>
      <c r="BN1607" s="48"/>
      <c r="BO1607" s="48"/>
      <c r="BP1607" s="48"/>
      <c r="BQ1607" s="48"/>
      <c r="BR1607" s="48"/>
      <c r="BS1607" s="48"/>
      <c r="BT1607" s="48"/>
      <c r="BU1607" s="48"/>
      <c r="BV1607" s="48"/>
      <c r="BW1607" s="48"/>
      <c r="BX1607" s="48"/>
      <c r="BY1607" s="48"/>
      <c r="BZ1607" s="48"/>
      <c r="CA1607" s="48"/>
      <c r="CB1607" s="48"/>
    </row>
    <row r="1608" spans="1:80" s="35" customFormat="1" x14ac:dyDescent="0.25">
      <c r="A1608" s="33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P1608" s="34"/>
      <c r="Q1608" s="34"/>
      <c r="R1608" s="48"/>
      <c r="S1608" s="48"/>
      <c r="T1608" s="48"/>
      <c r="U1608" s="48"/>
      <c r="V1608" s="48"/>
      <c r="W1608" s="48"/>
      <c r="X1608" s="48"/>
      <c r="Y1608" s="48"/>
      <c r="Z1608" s="48"/>
      <c r="AA1608" s="48"/>
      <c r="AB1608" s="48"/>
      <c r="AC1608" s="48"/>
      <c r="AD1608" s="48"/>
      <c r="AE1608" s="48"/>
      <c r="AF1608" s="48"/>
      <c r="AG1608" s="48"/>
      <c r="AH1608" s="48"/>
      <c r="AI1608" s="48"/>
      <c r="AJ1608" s="48"/>
      <c r="AK1608" s="48"/>
      <c r="AL1608" s="48"/>
      <c r="AM1608" s="48"/>
      <c r="AN1608" s="48"/>
      <c r="AO1608" s="48"/>
      <c r="AP1608" s="48"/>
      <c r="AQ1608" s="48"/>
      <c r="AR1608" s="48"/>
      <c r="AS1608" s="48"/>
      <c r="AT1608" s="48"/>
      <c r="AU1608" s="48"/>
      <c r="AV1608" s="48"/>
      <c r="AW1608" s="48"/>
      <c r="AX1608" s="48"/>
      <c r="AY1608" s="48"/>
      <c r="AZ1608" s="48"/>
      <c r="BA1608" s="48"/>
      <c r="BB1608" s="48"/>
      <c r="BC1608" s="48"/>
      <c r="BD1608" s="48"/>
      <c r="BE1608" s="48"/>
      <c r="BF1608" s="48"/>
      <c r="BG1608" s="48"/>
      <c r="BH1608" s="48"/>
      <c r="BI1608" s="48"/>
      <c r="BJ1608" s="48"/>
      <c r="BK1608" s="48"/>
      <c r="BL1608" s="48"/>
      <c r="BM1608" s="48"/>
      <c r="BN1608" s="48"/>
      <c r="BO1608" s="48"/>
      <c r="BP1608" s="48"/>
      <c r="BQ1608" s="48"/>
      <c r="BR1608" s="48"/>
      <c r="BS1608" s="48"/>
      <c r="BT1608" s="48"/>
      <c r="BU1608" s="48"/>
      <c r="BV1608" s="48"/>
      <c r="BW1608" s="48"/>
      <c r="BX1608" s="48"/>
      <c r="BY1608" s="48"/>
      <c r="BZ1608" s="48"/>
      <c r="CA1608" s="48"/>
      <c r="CB1608" s="48"/>
    </row>
    <row r="1609" spans="1:80" s="35" customFormat="1" x14ac:dyDescent="0.25">
      <c r="A1609" s="33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P1609" s="34"/>
      <c r="Q1609" s="34"/>
      <c r="R1609" s="48"/>
      <c r="S1609" s="48"/>
      <c r="T1609" s="48"/>
      <c r="U1609" s="48"/>
      <c r="V1609" s="48"/>
      <c r="W1609" s="48"/>
      <c r="X1609" s="48"/>
      <c r="Y1609" s="48"/>
      <c r="Z1609" s="48"/>
      <c r="AA1609" s="48"/>
      <c r="AB1609" s="48"/>
      <c r="AC1609" s="48"/>
      <c r="AD1609" s="48"/>
      <c r="AE1609" s="48"/>
      <c r="AF1609" s="48"/>
      <c r="AG1609" s="48"/>
      <c r="AH1609" s="48"/>
      <c r="AI1609" s="48"/>
      <c r="AJ1609" s="48"/>
      <c r="AK1609" s="48"/>
      <c r="AL1609" s="48"/>
      <c r="AM1609" s="48"/>
      <c r="AN1609" s="48"/>
      <c r="AO1609" s="48"/>
      <c r="AP1609" s="48"/>
      <c r="AQ1609" s="48"/>
      <c r="AR1609" s="48"/>
      <c r="AS1609" s="48"/>
      <c r="AT1609" s="48"/>
      <c r="AU1609" s="48"/>
      <c r="AV1609" s="48"/>
      <c r="AW1609" s="48"/>
      <c r="AX1609" s="48"/>
      <c r="AY1609" s="48"/>
      <c r="AZ1609" s="48"/>
      <c r="BA1609" s="48"/>
      <c r="BB1609" s="48"/>
      <c r="BC1609" s="48"/>
      <c r="BD1609" s="48"/>
      <c r="BE1609" s="48"/>
      <c r="BF1609" s="48"/>
      <c r="BG1609" s="48"/>
      <c r="BH1609" s="48"/>
      <c r="BI1609" s="48"/>
      <c r="BJ1609" s="48"/>
      <c r="BK1609" s="48"/>
      <c r="BL1609" s="48"/>
      <c r="BM1609" s="48"/>
      <c r="BN1609" s="48"/>
      <c r="BO1609" s="48"/>
      <c r="BP1609" s="48"/>
      <c r="BQ1609" s="48"/>
      <c r="BR1609" s="48"/>
      <c r="BS1609" s="48"/>
      <c r="BT1609" s="48"/>
      <c r="BU1609" s="48"/>
      <c r="BV1609" s="48"/>
      <c r="BW1609" s="48"/>
      <c r="BX1609" s="48"/>
      <c r="BY1609" s="48"/>
      <c r="BZ1609" s="48"/>
      <c r="CA1609" s="48"/>
      <c r="CB1609" s="48"/>
    </row>
    <row r="1610" spans="1:80" s="35" customFormat="1" x14ac:dyDescent="0.25">
      <c r="A1610" s="33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P1610" s="34"/>
      <c r="Q1610" s="34"/>
      <c r="R1610" s="48"/>
      <c r="S1610" s="48"/>
      <c r="T1610" s="48"/>
      <c r="U1610" s="48"/>
      <c r="V1610" s="48"/>
      <c r="W1610" s="48"/>
      <c r="X1610" s="48"/>
      <c r="Y1610" s="48"/>
      <c r="Z1610" s="48"/>
      <c r="AA1610" s="48"/>
      <c r="AB1610" s="48"/>
      <c r="AC1610" s="48"/>
      <c r="AD1610" s="48"/>
      <c r="AE1610" s="48"/>
      <c r="AF1610" s="48"/>
      <c r="AG1610" s="48"/>
      <c r="AH1610" s="48"/>
      <c r="AI1610" s="48"/>
      <c r="AJ1610" s="48"/>
      <c r="AK1610" s="48"/>
      <c r="AL1610" s="48"/>
      <c r="AM1610" s="48"/>
      <c r="AN1610" s="48"/>
      <c r="AO1610" s="48"/>
      <c r="AP1610" s="48"/>
      <c r="AQ1610" s="48"/>
      <c r="AR1610" s="48"/>
      <c r="AS1610" s="48"/>
      <c r="AT1610" s="48"/>
      <c r="AU1610" s="48"/>
      <c r="AV1610" s="48"/>
      <c r="AW1610" s="48"/>
      <c r="AX1610" s="48"/>
      <c r="AY1610" s="48"/>
      <c r="AZ1610" s="48"/>
      <c r="BA1610" s="48"/>
      <c r="BB1610" s="48"/>
      <c r="BC1610" s="48"/>
      <c r="BD1610" s="48"/>
      <c r="BE1610" s="48"/>
      <c r="BF1610" s="48"/>
      <c r="BG1610" s="48"/>
      <c r="BH1610" s="48"/>
      <c r="BI1610" s="48"/>
      <c r="BJ1610" s="48"/>
      <c r="BK1610" s="48"/>
      <c r="BL1610" s="48"/>
      <c r="BM1610" s="48"/>
      <c r="BN1610" s="48"/>
      <c r="BO1610" s="48"/>
      <c r="BP1610" s="48"/>
      <c r="BQ1610" s="48"/>
      <c r="BR1610" s="48"/>
      <c r="BS1610" s="48"/>
      <c r="BT1610" s="48"/>
      <c r="BU1610" s="48"/>
      <c r="BV1610" s="48"/>
      <c r="BW1610" s="48"/>
      <c r="BX1610" s="48"/>
      <c r="BY1610" s="48"/>
      <c r="BZ1610" s="48"/>
      <c r="CA1610" s="48"/>
      <c r="CB1610" s="48"/>
    </row>
    <row r="1611" spans="1:80" s="35" customFormat="1" x14ac:dyDescent="0.25">
      <c r="A1611" s="33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P1611" s="34"/>
      <c r="Q1611" s="34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48"/>
      <c r="AF1611" s="48"/>
      <c r="AG1611" s="48"/>
      <c r="AH1611" s="48"/>
      <c r="AI1611" s="48"/>
      <c r="AJ1611" s="48"/>
      <c r="AK1611" s="48"/>
      <c r="AL1611" s="48"/>
      <c r="AM1611" s="48"/>
      <c r="AN1611" s="48"/>
      <c r="AO1611" s="48"/>
      <c r="AP1611" s="48"/>
      <c r="AQ1611" s="48"/>
      <c r="AR1611" s="48"/>
      <c r="AS1611" s="48"/>
      <c r="AT1611" s="48"/>
      <c r="AU1611" s="48"/>
      <c r="AV1611" s="48"/>
      <c r="AW1611" s="48"/>
      <c r="AX1611" s="48"/>
      <c r="AY1611" s="48"/>
      <c r="AZ1611" s="48"/>
      <c r="BA1611" s="48"/>
      <c r="BB1611" s="48"/>
      <c r="BC1611" s="48"/>
      <c r="BD1611" s="48"/>
      <c r="BE1611" s="48"/>
      <c r="BF1611" s="48"/>
      <c r="BG1611" s="48"/>
      <c r="BH1611" s="48"/>
      <c r="BI1611" s="48"/>
      <c r="BJ1611" s="48"/>
      <c r="BK1611" s="48"/>
      <c r="BL1611" s="48"/>
      <c r="BM1611" s="48"/>
      <c r="BN1611" s="48"/>
      <c r="BO1611" s="48"/>
      <c r="BP1611" s="48"/>
      <c r="BQ1611" s="48"/>
      <c r="BR1611" s="48"/>
      <c r="BS1611" s="48"/>
      <c r="BT1611" s="48"/>
      <c r="BU1611" s="48"/>
      <c r="BV1611" s="48"/>
      <c r="BW1611" s="48"/>
      <c r="BX1611" s="48"/>
      <c r="BY1611" s="48"/>
      <c r="BZ1611" s="48"/>
      <c r="CA1611" s="48"/>
      <c r="CB1611" s="48"/>
    </row>
    <row r="1612" spans="1:80" s="35" customFormat="1" x14ac:dyDescent="0.25">
      <c r="A1612" s="33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P1612" s="34"/>
      <c r="Q1612" s="34"/>
      <c r="R1612" s="48"/>
      <c r="S1612" s="48"/>
      <c r="T1612" s="48"/>
      <c r="U1612" s="48"/>
      <c r="V1612" s="48"/>
      <c r="W1612" s="48"/>
      <c r="X1612" s="48"/>
      <c r="Y1612" s="48"/>
      <c r="Z1612" s="48"/>
      <c r="AA1612" s="48"/>
      <c r="AB1612" s="48"/>
      <c r="AC1612" s="48"/>
      <c r="AD1612" s="48"/>
      <c r="AE1612" s="48"/>
      <c r="AF1612" s="48"/>
      <c r="AG1612" s="48"/>
      <c r="AH1612" s="48"/>
      <c r="AI1612" s="48"/>
      <c r="AJ1612" s="48"/>
      <c r="AK1612" s="48"/>
      <c r="AL1612" s="48"/>
      <c r="AM1612" s="48"/>
      <c r="AN1612" s="48"/>
      <c r="AO1612" s="48"/>
      <c r="AP1612" s="48"/>
      <c r="AQ1612" s="48"/>
      <c r="AR1612" s="48"/>
      <c r="AS1612" s="48"/>
      <c r="AT1612" s="48"/>
      <c r="AU1612" s="48"/>
      <c r="AV1612" s="48"/>
      <c r="AW1612" s="48"/>
      <c r="AX1612" s="48"/>
      <c r="AY1612" s="48"/>
      <c r="AZ1612" s="48"/>
      <c r="BA1612" s="48"/>
      <c r="BB1612" s="48"/>
      <c r="BC1612" s="48"/>
      <c r="BD1612" s="48"/>
      <c r="BE1612" s="48"/>
      <c r="BF1612" s="48"/>
      <c r="BG1612" s="48"/>
      <c r="BH1612" s="48"/>
      <c r="BI1612" s="48"/>
      <c r="BJ1612" s="48"/>
      <c r="BK1612" s="48"/>
      <c r="BL1612" s="48"/>
      <c r="BM1612" s="48"/>
      <c r="BN1612" s="48"/>
      <c r="BO1612" s="48"/>
      <c r="BP1612" s="48"/>
      <c r="BQ1612" s="48"/>
      <c r="BR1612" s="48"/>
      <c r="BS1612" s="48"/>
      <c r="BT1612" s="48"/>
      <c r="BU1612" s="48"/>
      <c r="BV1612" s="48"/>
      <c r="BW1612" s="48"/>
      <c r="BX1612" s="48"/>
      <c r="BY1612" s="48"/>
      <c r="BZ1612" s="48"/>
      <c r="CA1612" s="48"/>
      <c r="CB1612" s="48"/>
    </row>
    <row r="1613" spans="1:80" s="35" customFormat="1" x14ac:dyDescent="0.25">
      <c r="A1613" s="33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P1613" s="34"/>
      <c r="Q1613" s="34"/>
      <c r="R1613" s="48"/>
      <c r="S1613" s="48"/>
      <c r="T1613" s="48"/>
      <c r="U1613" s="48"/>
      <c r="V1613" s="48"/>
      <c r="W1613" s="48"/>
      <c r="X1613" s="48"/>
      <c r="Y1613" s="48"/>
      <c r="Z1613" s="48"/>
      <c r="AA1613" s="48"/>
      <c r="AB1613" s="48"/>
      <c r="AC1613" s="48"/>
      <c r="AD1613" s="48"/>
      <c r="AE1613" s="48"/>
      <c r="AF1613" s="48"/>
      <c r="AG1613" s="48"/>
      <c r="AH1613" s="48"/>
      <c r="AI1613" s="48"/>
      <c r="AJ1613" s="48"/>
      <c r="AK1613" s="48"/>
      <c r="AL1613" s="48"/>
      <c r="AM1613" s="48"/>
      <c r="AN1613" s="48"/>
      <c r="AO1613" s="48"/>
      <c r="AP1613" s="48"/>
      <c r="AQ1613" s="48"/>
      <c r="AR1613" s="48"/>
      <c r="AS1613" s="48"/>
      <c r="AT1613" s="48"/>
      <c r="AU1613" s="48"/>
      <c r="AV1613" s="48"/>
      <c r="AW1613" s="48"/>
      <c r="AX1613" s="48"/>
      <c r="AY1613" s="48"/>
      <c r="AZ1613" s="48"/>
      <c r="BA1613" s="48"/>
      <c r="BB1613" s="48"/>
      <c r="BC1613" s="48"/>
      <c r="BD1613" s="48"/>
      <c r="BE1613" s="48"/>
      <c r="BF1613" s="48"/>
      <c r="BG1613" s="48"/>
      <c r="BH1613" s="48"/>
      <c r="BI1613" s="48"/>
      <c r="BJ1613" s="48"/>
      <c r="BK1613" s="48"/>
      <c r="BL1613" s="48"/>
      <c r="BM1613" s="48"/>
      <c r="BN1613" s="48"/>
      <c r="BO1613" s="48"/>
      <c r="BP1613" s="48"/>
      <c r="BQ1613" s="48"/>
      <c r="BR1613" s="48"/>
      <c r="BS1613" s="48"/>
      <c r="BT1613" s="48"/>
      <c r="BU1613" s="48"/>
      <c r="BV1613" s="48"/>
      <c r="BW1613" s="48"/>
      <c r="BX1613" s="48"/>
      <c r="BY1613" s="48"/>
      <c r="BZ1613" s="48"/>
      <c r="CA1613" s="48"/>
      <c r="CB1613" s="48"/>
    </row>
    <row r="1614" spans="1:80" s="35" customFormat="1" x14ac:dyDescent="0.25">
      <c r="A1614" s="33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P1614" s="34"/>
      <c r="Q1614" s="34"/>
      <c r="R1614" s="48"/>
      <c r="S1614" s="48"/>
      <c r="T1614" s="48"/>
      <c r="U1614" s="48"/>
      <c r="V1614" s="48"/>
      <c r="W1614" s="48"/>
      <c r="X1614" s="48"/>
      <c r="Y1614" s="48"/>
      <c r="Z1614" s="48"/>
      <c r="AA1614" s="48"/>
      <c r="AB1614" s="48"/>
      <c r="AC1614" s="48"/>
      <c r="AD1614" s="48"/>
      <c r="AE1614" s="48"/>
      <c r="AF1614" s="48"/>
      <c r="AG1614" s="48"/>
      <c r="AH1614" s="48"/>
      <c r="AI1614" s="48"/>
      <c r="AJ1614" s="48"/>
      <c r="AK1614" s="48"/>
      <c r="AL1614" s="48"/>
      <c r="AM1614" s="48"/>
      <c r="AN1614" s="48"/>
      <c r="AO1614" s="48"/>
      <c r="AP1614" s="48"/>
      <c r="AQ1614" s="48"/>
      <c r="AR1614" s="48"/>
      <c r="AS1614" s="48"/>
      <c r="AT1614" s="48"/>
      <c r="AU1614" s="48"/>
      <c r="AV1614" s="48"/>
      <c r="AW1614" s="48"/>
      <c r="AX1614" s="48"/>
      <c r="AY1614" s="48"/>
      <c r="AZ1614" s="48"/>
      <c r="BA1614" s="48"/>
      <c r="BB1614" s="48"/>
      <c r="BC1614" s="48"/>
      <c r="BD1614" s="48"/>
      <c r="BE1614" s="48"/>
      <c r="BF1614" s="48"/>
      <c r="BG1614" s="48"/>
      <c r="BH1614" s="48"/>
      <c r="BI1614" s="48"/>
      <c r="BJ1614" s="48"/>
      <c r="BK1614" s="48"/>
      <c r="BL1614" s="48"/>
      <c r="BM1614" s="48"/>
      <c r="BN1614" s="48"/>
      <c r="BO1614" s="48"/>
      <c r="BP1614" s="48"/>
      <c r="BQ1614" s="48"/>
      <c r="BR1614" s="48"/>
      <c r="BS1614" s="48"/>
      <c r="BT1614" s="48"/>
      <c r="BU1614" s="48"/>
      <c r="BV1614" s="48"/>
      <c r="BW1614" s="48"/>
      <c r="BX1614" s="48"/>
      <c r="BY1614" s="48"/>
      <c r="BZ1614" s="48"/>
      <c r="CA1614" s="48"/>
      <c r="CB1614" s="48"/>
    </row>
    <row r="1615" spans="1:80" s="35" customFormat="1" x14ac:dyDescent="0.25">
      <c r="A1615" s="33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P1615" s="34"/>
      <c r="Q1615" s="34"/>
      <c r="R1615" s="48"/>
      <c r="S1615" s="48"/>
      <c r="T1615" s="48"/>
      <c r="U1615" s="48"/>
      <c r="V1615" s="48"/>
      <c r="W1615" s="48"/>
      <c r="X1615" s="48"/>
      <c r="Y1615" s="48"/>
      <c r="Z1615" s="48"/>
      <c r="AA1615" s="48"/>
      <c r="AB1615" s="48"/>
      <c r="AC1615" s="48"/>
      <c r="AD1615" s="48"/>
      <c r="AE1615" s="48"/>
      <c r="AF1615" s="48"/>
      <c r="AG1615" s="48"/>
      <c r="AH1615" s="48"/>
      <c r="AI1615" s="48"/>
      <c r="AJ1615" s="48"/>
      <c r="AK1615" s="48"/>
      <c r="AL1615" s="48"/>
      <c r="AM1615" s="48"/>
      <c r="AN1615" s="48"/>
      <c r="AO1615" s="48"/>
      <c r="AP1615" s="48"/>
      <c r="AQ1615" s="48"/>
      <c r="AR1615" s="48"/>
      <c r="AS1615" s="48"/>
      <c r="AT1615" s="48"/>
      <c r="AU1615" s="48"/>
      <c r="AV1615" s="48"/>
      <c r="AW1615" s="48"/>
      <c r="AX1615" s="48"/>
      <c r="AY1615" s="48"/>
      <c r="AZ1615" s="48"/>
      <c r="BA1615" s="48"/>
      <c r="BB1615" s="48"/>
      <c r="BC1615" s="48"/>
      <c r="BD1615" s="48"/>
      <c r="BE1615" s="48"/>
      <c r="BF1615" s="48"/>
      <c r="BG1615" s="48"/>
      <c r="BH1615" s="48"/>
      <c r="BI1615" s="48"/>
      <c r="BJ1615" s="48"/>
      <c r="BK1615" s="48"/>
      <c r="BL1615" s="48"/>
      <c r="BM1615" s="48"/>
      <c r="BN1615" s="48"/>
      <c r="BO1615" s="48"/>
      <c r="BP1615" s="48"/>
      <c r="BQ1615" s="48"/>
      <c r="BR1615" s="48"/>
      <c r="BS1615" s="48"/>
      <c r="BT1615" s="48"/>
      <c r="BU1615" s="48"/>
      <c r="BV1615" s="48"/>
      <c r="BW1615" s="48"/>
      <c r="BX1615" s="48"/>
      <c r="BY1615" s="48"/>
      <c r="BZ1615" s="48"/>
      <c r="CA1615" s="48"/>
      <c r="CB1615" s="48"/>
    </row>
    <row r="1616" spans="1:80" s="35" customFormat="1" x14ac:dyDescent="0.25">
      <c r="A1616" s="33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P1616" s="34"/>
      <c r="Q1616" s="34"/>
      <c r="R1616" s="48"/>
      <c r="S1616" s="48"/>
      <c r="T1616" s="48"/>
      <c r="U1616" s="48"/>
      <c r="V1616" s="48"/>
      <c r="W1616" s="48"/>
      <c r="X1616" s="48"/>
      <c r="Y1616" s="48"/>
      <c r="Z1616" s="48"/>
      <c r="AA1616" s="48"/>
      <c r="AB1616" s="48"/>
      <c r="AC1616" s="48"/>
      <c r="AD1616" s="48"/>
      <c r="AE1616" s="48"/>
      <c r="AF1616" s="48"/>
      <c r="AG1616" s="48"/>
      <c r="AH1616" s="48"/>
      <c r="AI1616" s="48"/>
      <c r="AJ1616" s="48"/>
      <c r="AK1616" s="48"/>
      <c r="AL1616" s="48"/>
      <c r="AM1616" s="48"/>
      <c r="AN1616" s="48"/>
      <c r="AO1616" s="48"/>
      <c r="AP1616" s="48"/>
      <c r="AQ1616" s="48"/>
      <c r="AR1616" s="48"/>
      <c r="AS1616" s="48"/>
      <c r="AT1616" s="48"/>
      <c r="AU1616" s="48"/>
      <c r="AV1616" s="48"/>
      <c r="AW1616" s="48"/>
      <c r="AX1616" s="48"/>
      <c r="AY1616" s="48"/>
      <c r="AZ1616" s="48"/>
      <c r="BA1616" s="48"/>
      <c r="BB1616" s="48"/>
      <c r="BC1616" s="48"/>
      <c r="BD1616" s="48"/>
      <c r="BE1616" s="48"/>
      <c r="BF1616" s="48"/>
      <c r="BG1616" s="48"/>
      <c r="BH1616" s="48"/>
      <c r="BI1616" s="48"/>
      <c r="BJ1616" s="48"/>
      <c r="BK1616" s="48"/>
      <c r="BL1616" s="48"/>
      <c r="BM1616" s="48"/>
      <c r="BN1616" s="48"/>
      <c r="BO1616" s="48"/>
      <c r="BP1616" s="48"/>
      <c r="BQ1616" s="48"/>
      <c r="BR1616" s="48"/>
      <c r="BS1616" s="48"/>
      <c r="BT1616" s="48"/>
      <c r="BU1616" s="48"/>
      <c r="BV1616" s="48"/>
      <c r="BW1616" s="48"/>
      <c r="BX1616" s="48"/>
      <c r="BY1616" s="48"/>
      <c r="BZ1616" s="48"/>
      <c r="CA1616" s="48"/>
      <c r="CB1616" s="48"/>
    </row>
    <row r="1617" spans="1:80" s="35" customFormat="1" x14ac:dyDescent="0.25">
      <c r="A1617" s="33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P1617" s="34"/>
      <c r="Q1617" s="34"/>
      <c r="R1617" s="48"/>
      <c r="S1617" s="48"/>
      <c r="T1617" s="48"/>
      <c r="U1617" s="48"/>
      <c r="V1617" s="48"/>
      <c r="W1617" s="48"/>
      <c r="X1617" s="48"/>
      <c r="Y1617" s="48"/>
      <c r="Z1617" s="48"/>
      <c r="AA1617" s="48"/>
      <c r="AB1617" s="48"/>
      <c r="AC1617" s="48"/>
      <c r="AD1617" s="48"/>
      <c r="AE1617" s="48"/>
      <c r="AF1617" s="48"/>
      <c r="AG1617" s="48"/>
      <c r="AH1617" s="48"/>
      <c r="AI1617" s="48"/>
      <c r="AJ1617" s="48"/>
      <c r="AK1617" s="48"/>
      <c r="AL1617" s="48"/>
      <c r="AM1617" s="48"/>
      <c r="AN1617" s="48"/>
      <c r="AO1617" s="48"/>
      <c r="AP1617" s="48"/>
      <c r="AQ1617" s="48"/>
      <c r="AR1617" s="48"/>
      <c r="AS1617" s="48"/>
      <c r="AT1617" s="48"/>
      <c r="AU1617" s="48"/>
      <c r="AV1617" s="48"/>
      <c r="AW1617" s="48"/>
      <c r="AX1617" s="48"/>
      <c r="AY1617" s="48"/>
      <c r="AZ1617" s="48"/>
      <c r="BA1617" s="48"/>
      <c r="BB1617" s="48"/>
      <c r="BC1617" s="48"/>
      <c r="BD1617" s="48"/>
      <c r="BE1617" s="48"/>
      <c r="BF1617" s="48"/>
      <c r="BG1617" s="48"/>
      <c r="BH1617" s="48"/>
      <c r="BI1617" s="48"/>
      <c r="BJ1617" s="48"/>
      <c r="BK1617" s="48"/>
      <c r="BL1617" s="48"/>
      <c r="BM1617" s="48"/>
      <c r="BN1617" s="48"/>
      <c r="BO1617" s="48"/>
      <c r="BP1617" s="48"/>
      <c r="BQ1617" s="48"/>
      <c r="BR1617" s="48"/>
      <c r="BS1617" s="48"/>
      <c r="BT1617" s="48"/>
      <c r="BU1617" s="48"/>
      <c r="BV1617" s="48"/>
      <c r="BW1617" s="48"/>
      <c r="BX1617" s="48"/>
      <c r="BY1617" s="48"/>
      <c r="BZ1617" s="48"/>
      <c r="CA1617" s="48"/>
      <c r="CB1617" s="48"/>
    </row>
    <row r="1618" spans="1:80" s="35" customFormat="1" x14ac:dyDescent="0.25">
      <c r="A1618" s="33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P1618" s="34"/>
      <c r="Q1618" s="34"/>
      <c r="R1618" s="48"/>
      <c r="S1618" s="48"/>
      <c r="T1618" s="48"/>
      <c r="U1618" s="48"/>
      <c r="V1618" s="48"/>
      <c r="W1618" s="48"/>
      <c r="X1618" s="48"/>
      <c r="Y1618" s="48"/>
      <c r="Z1618" s="48"/>
      <c r="AA1618" s="48"/>
      <c r="AB1618" s="48"/>
      <c r="AC1618" s="48"/>
      <c r="AD1618" s="48"/>
      <c r="AE1618" s="48"/>
      <c r="AF1618" s="48"/>
      <c r="AG1618" s="48"/>
      <c r="AH1618" s="48"/>
      <c r="AI1618" s="48"/>
      <c r="AJ1618" s="48"/>
      <c r="AK1618" s="48"/>
      <c r="AL1618" s="48"/>
      <c r="AM1618" s="48"/>
      <c r="AN1618" s="48"/>
      <c r="AO1618" s="48"/>
      <c r="AP1618" s="48"/>
      <c r="AQ1618" s="48"/>
      <c r="AR1618" s="48"/>
      <c r="AS1618" s="48"/>
      <c r="AT1618" s="48"/>
      <c r="AU1618" s="48"/>
      <c r="AV1618" s="48"/>
      <c r="AW1618" s="48"/>
      <c r="AX1618" s="48"/>
      <c r="AY1618" s="48"/>
      <c r="AZ1618" s="48"/>
      <c r="BA1618" s="48"/>
      <c r="BB1618" s="48"/>
      <c r="BC1618" s="48"/>
      <c r="BD1618" s="48"/>
      <c r="BE1618" s="48"/>
      <c r="BF1618" s="48"/>
      <c r="BG1618" s="48"/>
      <c r="BH1618" s="48"/>
      <c r="BI1618" s="48"/>
      <c r="BJ1618" s="48"/>
      <c r="BK1618" s="48"/>
      <c r="BL1618" s="48"/>
      <c r="BM1618" s="48"/>
      <c r="BN1618" s="48"/>
      <c r="BO1618" s="48"/>
      <c r="BP1618" s="48"/>
      <c r="BQ1618" s="48"/>
      <c r="BR1618" s="48"/>
      <c r="BS1618" s="48"/>
      <c r="BT1618" s="48"/>
      <c r="BU1618" s="48"/>
      <c r="BV1618" s="48"/>
      <c r="BW1618" s="48"/>
      <c r="BX1618" s="48"/>
      <c r="BY1618" s="48"/>
      <c r="BZ1618" s="48"/>
      <c r="CA1618" s="48"/>
      <c r="CB1618" s="48"/>
    </row>
    <row r="1619" spans="1:80" s="35" customFormat="1" x14ac:dyDescent="0.25">
      <c r="A1619" s="33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P1619" s="34"/>
      <c r="Q1619" s="34"/>
      <c r="R1619" s="48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48"/>
      <c r="AF1619" s="48"/>
      <c r="AG1619" s="48"/>
      <c r="AH1619" s="48"/>
      <c r="AI1619" s="48"/>
      <c r="AJ1619" s="48"/>
      <c r="AK1619" s="48"/>
      <c r="AL1619" s="48"/>
      <c r="AM1619" s="48"/>
      <c r="AN1619" s="48"/>
      <c r="AO1619" s="48"/>
      <c r="AP1619" s="48"/>
      <c r="AQ1619" s="48"/>
      <c r="AR1619" s="48"/>
      <c r="AS1619" s="48"/>
      <c r="AT1619" s="48"/>
      <c r="AU1619" s="48"/>
      <c r="AV1619" s="48"/>
      <c r="AW1619" s="48"/>
      <c r="AX1619" s="48"/>
      <c r="AY1619" s="48"/>
      <c r="AZ1619" s="48"/>
      <c r="BA1619" s="48"/>
      <c r="BB1619" s="48"/>
      <c r="BC1619" s="48"/>
      <c r="BD1619" s="48"/>
      <c r="BE1619" s="48"/>
      <c r="BF1619" s="48"/>
      <c r="BG1619" s="48"/>
      <c r="BH1619" s="48"/>
      <c r="BI1619" s="48"/>
      <c r="BJ1619" s="48"/>
      <c r="BK1619" s="48"/>
      <c r="BL1619" s="48"/>
      <c r="BM1619" s="48"/>
      <c r="BN1619" s="48"/>
      <c r="BO1619" s="48"/>
      <c r="BP1619" s="48"/>
      <c r="BQ1619" s="48"/>
      <c r="BR1619" s="48"/>
      <c r="BS1619" s="48"/>
      <c r="BT1619" s="48"/>
      <c r="BU1619" s="48"/>
      <c r="BV1619" s="48"/>
      <c r="BW1619" s="48"/>
      <c r="BX1619" s="48"/>
      <c r="BY1619" s="48"/>
      <c r="BZ1619" s="48"/>
      <c r="CA1619" s="48"/>
      <c r="CB1619" s="48"/>
    </row>
    <row r="1620" spans="1:80" s="35" customFormat="1" x14ac:dyDescent="0.25">
      <c r="A1620" s="33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P1620" s="34"/>
      <c r="Q1620" s="34"/>
      <c r="R1620" s="48"/>
      <c r="S1620" s="48"/>
      <c r="T1620" s="48"/>
      <c r="U1620" s="48"/>
      <c r="V1620" s="48"/>
      <c r="W1620" s="48"/>
      <c r="X1620" s="48"/>
      <c r="Y1620" s="48"/>
      <c r="Z1620" s="48"/>
      <c r="AA1620" s="48"/>
      <c r="AB1620" s="48"/>
      <c r="AC1620" s="48"/>
      <c r="AD1620" s="48"/>
      <c r="AE1620" s="48"/>
      <c r="AF1620" s="48"/>
      <c r="AG1620" s="48"/>
      <c r="AH1620" s="48"/>
      <c r="AI1620" s="48"/>
      <c r="AJ1620" s="48"/>
      <c r="AK1620" s="48"/>
      <c r="AL1620" s="48"/>
      <c r="AM1620" s="48"/>
      <c r="AN1620" s="48"/>
      <c r="AO1620" s="48"/>
      <c r="AP1620" s="48"/>
      <c r="AQ1620" s="48"/>
      <c r="AR1620" s="48"/>
      <c r="AS1620" s="48"/>
      <c r="AT1620" s="48"/>
      <c r="AU1620" s="48"/>
      <c r="AV1620" s="48"/>
      <c r="AW1620" s="48"/>
      <c r="AX1620" s="48"/>
      <c r="AY1620" s="48"/>
      <c r="AZ1620" s="48"/>
      <c r="BA1620" s="48"/>
      <c r="BB1620" s="48"/>
      <c r="BC1620" s="48"/>
      <c r="BD1620" s="48"/>
      <c r="BE1620" s="48"/>
      <c r="BF1620" s="48"/>
      <c r="BG1620" s="48"/>
      <c r="BH1620" s="48"/>
      <c r="BI1620" s="48"/>
      <c r="BJ1620" s="48"/>
      <c r="BK1620" s="48"/>
      <c r="BL1620" s="48"/>
      <c r="BM1620" s="48"/>
      <c r="BN1620" s="48"/>
      <c r="BO1620" s="48"/>
      <c r="BP1620" s="48"/>
      <c r="BQ1620" s="48"/>
      <c r="BR1620" s="48"/>
      <c r="BS1620" s="48"/>
      <c r="BT1620" s="48"/>
      <c r="BU1620" s="48"/>
      <c r="BV1620" s="48"/>
      <c r="BW1620" s="48"/>
      <c r="BX1620" s="48"/>
      <c r="BY1620" s="48"/>
      <c r="BZ1620" s="48"/>
      <c r="CA1620" s="48"/>
      <c r="CB1620" s="48"/>
    </row>
    <row r="1621" spans="1:80" s="35" customFormat="1" x14ac:dyDescent="0.25">
      <c r="A1621" s="33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P1621" s="34"/>
      <c r="Q1621" s="34"/>
      <c r="R1621" s="48"/>
      <c r="S1621" s="48"/>
      <c r="T1621" s="48"/>
      <c r="U1621" s="48"/>
      <c r="V1621" s="48"/>
      <c r="W1621" s="48"/>
      <c r="X1621" s="48"/>
      <c r="Y1621" s="48"/>
      <c r="Z1621" s="48"/>
      <c r="AA1621" s="48"/>
      <c r="AB1621" s="48"/>
      <c r="AC1621" s="48"/>
      <c r="AD1621" s="48"/>
      <c r="AE1621" s="48"/>
      <c r="AF1621" s="48"/>
      <c r="AG1621" s="48"/>
      <c r="AH1621" s="48"/>
      <c r="AI1621" s="48"/>
      <c r="AJ1621" s="48"/>
      <c r="AK1621" s="48"/>
      <c r="AL1621" s="48"/>
      <c r="AM1621" s="48"/>
      <c r="AN1621" s="48"/>
      <c r="AO1621" s="48"/>
      <c r="AP1621" s="48"/>
      <c r="AQ1621" s="48"/>
      <c r="AR1621" s="48"/>
      <c r="AS1621" s="48"/>
      <c r="AT1621" s="48"/>
      <c r="AU1621" s="48"/>
      <c r="AV1621" s="48"/>
      <c r="AW1621" s="48"/>
      <c r="AX1621" s="48"/>
      <c r="AY1621" s="48"/>
      <c r="AZ1621" s="48"/>
      <c r="BA1621" s="48"/>
      <c r="BB1621" s="48"/>
      <c r="BC1621" s="48"/>
      <c r="BD1621" s="48"/>
      <c r="BE1621" s="48"/>
      <c r="BF1621" s="48"/>
      <c r="BG1621" s="48"/>
      <c r="BH1621" s="48"/>
      <c r="BI1621" s="48"/>
      <c r="BJ1621" s="48"/>
      <c r="BK1621" s="48"/>
      <c r="BL1621" s="48"/>
      <c r="BM1621" s="48"/>
      <c r="BN1621" s="48"/>
      <c r="BO1621" s="48"/>
      <c r="BP1621" s="48"/>
      <c r="BQ1621" s="48"/>
      <c r="BR1621" s="48"/>
      <c r="BS1621" s="48"/>
      <c r="BT1621" s="48"/>
      <c r="BU1621" s="48"/>
      <c r="BV1621" s="48"/>
      <c r="BW1621" s="48"/>
      <c r="BX1621" s="48"/>
      <c r="BY1621" s="48"/>
      <c r="BZ1621" s="48"/>
      <c r="CA1621" s="48"/>
      <c r="CB1621" s="48"/>
    </row>
    <row r="1622" spans="1:80" s="35" customFormat="1" x14ac:dyDescent="0.25">
      <c r="A1622" s="33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P1622" s="34"/>
      <c r="Q1622" s="34"/>
      <c r="R1622" s="48"/>
      <c r="S1622" s="48"/>
      <c r="T1622" s="48"/>
      <c r="U1622" s="48"/>
      <c r="V1622" s="48"/>
      <c r="W1622" s="48"/>
      <c r="X1622" s="48"/>
      <c r="Y1622" s="48"/>
      <c r="Z1622" s="48"/>
      <c r="AA1622" s="48"/>
      <c r="AB1622" s="48"/>
      <c r="AC1622" s="48"/>
      <c r="AD1622" s="48"/>
      <c r="AE1622" s="48"/>
      <c r="AF1622" s="48"/>
      <c r="AG1622" s="48"/>
      <c r="AH1622" s="48"/>
      <c r="AI1622" s="48"/>
      <c r="AJ1622" s="48"/>
      <c r="AK1622" s="48"/>
      <c r="AL1622" s="48"/>
      <c r="AM1622" s="48"/>
      <c r="AN1622" s="48"/>
      <c r="AO1622" s="48"/>
      <c r="AP1622" s="48"/>
      <c r="AQ1622" s="48"/>
      <c r="AR1622" s="48"/>
      <c r="AS1622" s="48"/>
      <c r="AT1622" s="48"/>
      <c r="AU1622" s="48"/>
      <c r="AV1622" s="48"/>
      <c r="AW1622" s="48"/>
      <c r="AX1622" s="48"/>
      <c r="AY1622" s="48"/>
      <c r="AZ1622" s="48"/>
      <c r="BA1622" s="48"/>
      <c r="BB1622" s="48"/>
      <c r="BC1622" s="48"/>
      <c r="BD1622" s="48"/>
      <c r="BE1622" s="48"/>
      <c r="BF1622" s="48"/>
      <c r="BG1622" s="48"/>
      <c r="BH1622" s="48"/>
      <c r="BI1622" s="48"/>
      <c r="BJ1622" s="48"/>
      <c r="BK1622" s="48"/>
      <c r="BL1622" s="48"/>
      <c r="BM1622" s="48"/>
      <c r="BN1622" s="48"/>
      <c r="BO1622" s="48"/>
      <c r="BP1622" s="48"/>
      <c r="BQ1622" s="48"/>
      <c r="BR1622" s="48"/>
      <c r="BS1622" s="48"/>
      <c r="BT1622" s="48"/>
      <c r="BU1622" s="48"/>
      <c r="BV1622" s="48"/>
      <c r="BW1622" s="48"/>
      <c r="BX1622" s="48"/>
      <c r="BY1622" s="48"/>
      <c r="BZ1622" s="48"/>
      <c r="CA1622" s="48"/>
      <c r="CB1622" s="48"/>
    </row>
    <row r="1623" spans="1:80" s="35" customFormat="1" x14ac:dyDescent="0.25">
      <c r="A1623" s="33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P1623" s="34"/>
      <c r="Q1623" s="34"/>
      <c r="R1623" s="48"/>
      <c r="S1623" s="48"/>
      <c r="T1623" s="48"/>
      <c r="U1623" s="48"/>
      <c r="V1623" s="48"/>
      <c r="W1623" s="48"/>
      <c r="X1623" s="48"/>
      <c r="Y1623" s="48"/>
      <c r="Z1623" s="48"/>
      <c r="AA1623" s="48"/>
      <c r="AB1623" s="48"/>
      <c r="AC1623" s="48"/>
      <c r="AD1623" s="48"/>
      <c r="AE1623" s="48"/>
      <c r="AF1623" s="48"/>
      <c r="AG1623" s="48"/>
      <c r="AH1623" s="48"/>
      <c r="AI1623" s="48"/>
      <c r="AJ1623" s="48"/>
      <c r="AK1623" s="48"/>
      <c r="AL1623" s="48"/>
      <c r="AM1623" s="48"/>
      <c r="AN1623" s="48"/>
      <c r="AO1623" s="48"/>
      <c r="AP1623" s="48"/>
      <c r="AQ1623" s="48"/>
      <c r="AR1623" s="48"/>
      <c r="AS1623" s="48"/>
      <c r="AT1623" s="48"/>
      <c r="AU1623" s="48"/>
      <c r="AV1623" s="48"/>
      <c r="AW1623" s="48"/>
      <c r="AX1623" s="48"/>
      <c r="AY1623" s="48"/>
      <c r="AZ1623" s="48"/>
      <c r="BA1623" s="48"/>
      <c r="BB1623" s="48"/>
      <c r="BC1623" s="48"/>
      <c r="BD1623" s="48"/>
      <c r="BE1623" s="48"/>
      <c r="BF1623" s="48"/>
      <c r="BG1623" s="48"/>
      <c r="BH1623" s="48"/>
      <c r="BI1623" s="48"/>
      <c r="BJ1623" s="48"/>
      <c r="BK1623" s="48"/>
      <c r="BL1623" s="48"/>
      <c r="BM1623" s="48"/>
      <c r="BN1623" s="48"/>
      <c r="BO1623" s="48"/>
      <c r="BP1623" s="48"/>
      <c r="BQ1623" s="48"/>
      <c r="BR1623" s="48"/>
      <c r="BS1623" s="48"/>
      <c r="BT1623" s="48"/>
      <c r="BU1623" s="48"/>
      <c r="BV1623" s="48"/>
      <c r="BW1623" s="48"/>
      <c r="BX1623" s="48"/>
      <c r="BY1623" s="48"/>
      <c r="BZ1623" s="48"/>
      <c r="CA1623" s="48"/>
      <c r="CB1623" s="48"/>
    </row>
    <row r="1624" spans="1:80" s="35" customFormat="1" x14ac:dyDescent="0.25">
      <c r="A1624" s="33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P1624" s="34"/>
      <c r="Q1624" s="34"/>
      <c r="R1624" s="48"/>
      <c r="S1624" s="48"/>
      <c r="T1624" s="48"/>
      <c r="U1624" s="48"/>
      <c r="V1624" s="48"/>
      <c r="W1624" s="48"/>
      <c r="X1624" s="48"/>
      <c r="Y1624" s="48"/>
      <c r="Z1624" s="48"/>
      <c r="AA1624" s="48"/>
      <c r="AB1624" s="48"/>
      <c r="AC1624" s="48"/>
      <c r="AD1624" s="48"/>
      <c r="AE1624" s="48"/>
      <c r="AF1624" s="48"/>
      <c r="AG1624" s="48"/>
      <c r="AH1624" s="48"/>
      <c r="AI1624" s="48"/>
      <c r="AJ1624" s="48"/>
      <c r="AK1624" s="48"/>
      <c r="AL1624" s="48"/>
      <c r="AM1624" s="48"/>
      <c r="AN1624" s="48"/>
      <c r="AO1624" s="48"/>
      <c r="AP1624" s="48"/>
      <c r="AQ1624" s="48"/>
      <c r="AR1624" s="48"/>
      <c r="AS1624" s="48"/>
      <c r="AT1624" s="48"/>
      <c r="AU1624" s="48"/>
      <c r="AV1624" s="48"/>
      <c r="AW1624" s="48"/>
      <c r="AX1624" s="48"/>
      <c r="AY1624" s="48"/>
      <c r="AZ1624" s="48"/>
      <c r="BA1624" s="48"/>
      <c r="BB1624" s="48"/>
      <c r="BC1624" s="48"/>
      <c r="BD1624" s="48"/>
      <c r="BE1624" s="48"/>
      <c r="BF1624" s="48"/>
      <c r="BG1624" s="48"/>
      <c r="BH1624" s="48"/>
      <c r="BI1624" s="48"/>
      <c r="BJ1624" s="48"/>
      <c r="BK1624" s="48"/>
      <c r="BL1624" s="48"/>
      <c r="BM1624" s="48"/>
      <c r="BN1624" s="48"/>
      <c r="BO1624" s="48"/>
      <c r="BP1624" s="48"/>
      <c r="BQ1624" s="48"/>
      <c r="BR1624" s="48"/>
      <c r="BS1624" s="48"/>
      <c r="BT1624" s="48"/>
      <c r="BU1624" s="48"/>
      <c r="BV1624" s="48"/>
      <c r="BW1624" s="48"/>
      <c r="BX1624" s="48"/>
      <c r="BY1624" s="48"/>
      <c r="BZ1624" s="48"/>
      <c r="CA1624" s="48"/>
      <c r="CB1624" s="48"/>
    </row>
    <row r="1625" spans="1:80" s="35" customFormat="1" x14ac:dyDescent="0.25">
      <c r="A1625" s="33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P1625" s="34"/>
      <c r="Q1625" s="34"/>
      <c r="R1625" s="48"/>
      <c r="S1625" s="48"/>
      <c r="T1625" s="48"/>
      <c r="U1625" s="48"/>
      <c r="V1625" s="48"/>
      <c r="W1625" s="48"/>
      <c r="X1625" s="48"/>
      <c r="Y1625" s="48"/>
      <c r="Z1625" s="48"/>
      <c r="AA1625" s="48"/>
      <c r="AB1625" s="48"/>
      <c r="AC1625" s="48"/>
      <c r="AD1625" s="48"/>
      <c r="AE1625" s="48"/>
      <c r="AF1625" s="48"/>
      <c r="AG1625" s="48"/>
      <c r="AH1625" s="48"/>
      <c r="AI1625" s="48"/>
      <c r="AJ1625" s="48"/>
      <c r="AK1625" s="48"/>
      <c r="AL1625" s="48"/>
      <c r="AM1625" s="48"/>
      <c r="AN1625" s="48"/>
      <c r="AO1625" s="48"/>
      <c r="AP1625" s="48"/>
      <c r="AQ1625" s="48"/>
      <c r="AR1625" s="48"/>
      <c r="AS1625" s="48"/>
      <c r="AT1625" s="48"/>
      <c r="AU1625" s="48"/>
      <c r="AV1625" s="48"/>
      <c r="AW1625" s="48"/>
      <c r="AX1625" s="48"/>
      <c r="AY1625" s="48"/>
      <c r="AZ1625" s="48"/>
      <c r="BA1625" s="48"/>
      <c r="BB1625" s="48"/>
      <c r="BC1625" s="48"/>
      <c r="BD1625" s="48"/>
      <c r="BE1625" s="48"/>
      <c r="BF1625" s="48"/>
      <c r="BG1625" s="48"/>
      <c r="BH1625" s="48"/>
      <c r="BI1625" s="48"/>
      <c r="BJ1625" s="48"/>
      <c r="BK1625" s="48"/>
      <c r="BL1625" s="48"/>
      <c r="BM1625" s="48"/>
      <c r="BN1625" s="48"/>
      <c r="BO1625" s="48"/>
      <c r="BP1625" s="48"/>
      <c r="BQ1625" s="48"/>
      <c r="BR1625" s="48"/>
      <c r="BS1625" s="48"/>
      <c r="BT1625" s="48"/>
      <c r="BU1625" s="48"/>
      <c r="BV1625" s="48"/>
      <c r="BW1625" s="48"/>
      <c r="BX1625" s="48"/>
      <c r="BY1625" s="48"/>
      <c r="BZ1625" s="48"/>
      <c r="CA1625" s="48"/>
      <c r="CB1625" s="48"/>
    </row>
    <row r="1626" spans="1:80" s="35" customFormat="1" x14ac:dyDescent="0.25">
      <c r="A1626" s="33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P1626" s="34"/>
      <c r="Q1626" s="34"/>
      <c r="R1626" s="48"/>
      <c r="S1626" s="48"/>
      <c r="T1626" s="48"/>
      <c r="U1626" s="48"/>
      <c r="V1626" s="48"/>
      <c r="W1626" s="48"/>
      <c r="X1626" s="48"/>
      <c r="Y1626" s="48"/>
      <c r="Z1626" s="48"/>
      <c r="AA1626" s="48"/>
      <c r="AB1626" s="48"/>
      <c r="AC1626" s="48"/>
      <c r="AD1626" s="48"/>
      <c r="AE1626" s="48"/>
      <c r="AF1626" s="48"/>
      <c r="AG1626" s="48"/>
      <c r="AH1626" s="48"/>
      <c r="AI1626" s="48"/>
      <c r="AJ1626" s="48"/>
      <c r="AK1626" s="48"/>
      <c r="AL1626" s="48"/>
      <c r="AM1626" s="48"/>
      <c r="AN1626" s="48"/>
      <c r="AO1626" s="48"/>
      <c r="AP1626" s="48"/>
      <c r="AQ1626" s="48"/>
      <c r="AR1626" s="48"/>
      <c r="AS1626" s="48"/>
      <c r="AT1626" s="48"/>
      <c r="AU1626" s="48"/>
      <c r="AV1626" s="48"/>
      <c r="AW1626" s="48"/>
      <c r="AX1626" s="48"/>
      <c r="AY1626" s="48"/>
      <c r="AZ1626" s="48"/>
      <c r="BA1626" s="48"/>
      <c r="BB1626" s="48"/>
      <c r="BC1626" s="48"/>
      <c r="BD1626" s="48"/>
      <c r="BE1626" s="48"/>
      <c r="BF1626" s="48"/>
      <c r="BG1626" s="48"/>
      <c r="BH1626" s="48"/>
      <c r="BI1626" s="48"/>
      <c r="BJ1626" s="48"/>
      <c r="BK1626" s="48"/>
      <c r="BL1626" s="48"/>
      <c r="BM1626" s="48"/>
      <c r="BN1626" s="48"/>
      <c r="BO1626" s="48"/>
      <c r="BP1626" s="48"/>
      <c r="BQ1626" s="48"/>
      <c r="BR1626" s="48"/>
      <c r="BS1626" s="48"/>
      <c r="BT1626" s="48"/>
      <c r="BU1626" s="48"/>
      <c r="BV1626" s="48"/>
      <c r="BW1626" s="48"/>
      <c r="BX1626" s="48"/>
      <c r="BY1626" s="48"/>
      <c r="BZ1626" s="48"/>
      <c r="CA1626" s="48"/>
      <c r="CB1626" s="48"/>
    </row>
    <row r="1627" spans="1:80" s="35" customFormat="1" x14ac:dyDescent="0.25">
      <c r="A1627" s="33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P1627" s="34"/>
      <c r="Q1627" s="34"/>
      <c r="R1627" s="48"/>
      <c r="S1627" s="48"/>
      <c r="T1627" s="48"/>
      <c r="U1627" s="48"/>
      <c r="V1627" s="48"/>
      <c r="W1627" s="48"/>
      <c r="X1627" s="48"/>
      <c r="Y1627" s="48"/>
      <c r="Z1627" s="48"/>
      <c r="AA1627" s="48"/>
      <c r="AB1627" s="48"/>
      <c r="AC1627" s="48"/>
      <c r="AD1627" s="48"/>
      <c r="AE1627" s="48"/>
      <c r="AF1627" s="48"/>
      <c r="AG1627" s="48"/>
      <c r="AH1627" s="48"/>
      <c r="AI1627" s="48"/>
      <c r="AJ1627" s="48"/>
      <c r="AK1627" s="48"/>
      <c r="AL1627" s="48"/>
      <c r="AM1627" s="48"/>
      <c r="AN1627" s="48"/>
      <c r="AO1627" s="48"/>
      <c r="AP1627" s="48"/>
      <c r="AQ1627" s="48"/>
      <c r="AR1627" s="48"/>
      <c r="AS1627" s="48"/>
      <c r="AT1627" s="48"/>
      <c r="AU1627" s="48"/>
      <c r="AV1627" s="48"/>
      <c r="AW1627" s="48"/>
      <c r="AX1627" s="48"/>
      <c r="AY1627" s="48"/>
      <c r="AZ1627" s="48"/>
      <c r="BA1627" s="48"/>
      <c r="BB1627" s="48"/>
      <c r="BC1627" s="48"/>
      <c r="BD1627" s="48"/>
      <c r="BE1627" s="48"/>
      <c r="BF1627" s="48"/>
      <c r="BG1627" s="48"/>
      <c r="BH1627" s="48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48"/>
      <c r="BS1627" s="48"/>
      <c r="BT1627" s="48"/>
      <c r="BU1627" s="48"/>
      <c r="BV1627" s="48"/>
      <c r="BW1627" s="48"/>
      <c r="BX1627" s="48"/>
      <c r="BY1627" s="48"/>
      <c r="BZ1627" s="48"/>
      <c r="CA1627" s="48"/>
      <c r="CB1627" s="48"/>
    </row>
    <row r="1628" spans="1:80" s="35" customFormat="1" x14ac:dyDescent="0.25">
      <c r="A1628" s="33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P1628" s="34"/>
      <c r="Q1628" s="34"/>
      <c r="R1628" s="48"/>
      <c r="S1628" s="48"/>
      <c r="T1628" s="48"/>
      <c r="U1628" s="48"/>
      <c r="V1628" s="48"/>
      <c r="W1628" s="48"/>
      <c r="X1628" s="48"/>
      <c r="Y1628" s="48"/>
      <c r="Z1628" s="48"/>
      <c r="AA1628" s="48"/>
      <c r="AB1628" s="48"/>
      <c r="AC1628" s="48"/>
      <c r="AD1628" s="48"/>
      <c r="AE1628" s="48"/>
      <c r="AF1628" s="48"/>
      <c r="AG1628" s="48"/>
      <c r="AH1628" s="48"/>
      <c r="AI1628" s="48"/>
      <c r="AJ1628" s="48"/>
      <c r="AK1628" s="48"/>
      <c r="AL1628" s="48"/>
      <c r="AM1628" s="48"/>
      <c r="AN1628" s="48"/>
      <c r="AO1628" s="48"/>
      <c r="AP1628" s="48"/>
      <c r="AQ1628" s="48"/>
      <c r="AR1628" s="48"/>
      <c r="AS1628" s="48"/>
      <c r="AT1628" s="48"/>
      <c r="AU1628" s="48"/>
      <c r="AV1628" s="48"/>
      <c r="AW1628" s="48"/>
      <c r="AX1628" s="48"/>
      <c r="AY1628" s="48"/>
      <c r="AZ1628" s="48"/>
      <c r="BA1628" s="48"/>
      <c r="BB1628" s="48"/>
      <c r="BC1628" s="48"/>
      <c r="BD1628" s="48"/>
      <c r="BE1628" s="48"/>
      <c r="BF1628" s="48"/>
      <c r="BG1628" s="48"/>
      <c r="BH1628" s="48"/>
      <c r="BI1628" s="48"/>
      <c r="BJ1628" s="48"/>
      <c r="BK1628" s="48"/>
      <c r="BL1628" s="48"/>
      <c r="BM1628" s="48"/>
      <c r="BN1628" s="48"/>
      <c r="BO1628" s="48"/>
      <c r="BP1628" s="48"/>
      <c r="BQ1628" s="48"/>
      <c r="BR1628" s="48"/>
      <c r="BS1628" s="48"/>
      <c r="BT1628" s="48"/>
      <c r="BU1628" s="48"/>
      <c r="BV1628" s="48"/>
      <c r="BW1628" s="48"/>
      <c r="BX1628" s="48"/>
      <c r="BY1628" s="48"/>
      <c r="BZ1628" s="48"/>
      <c r="CA1628" s="48"/>
      <c r="CB1628" s="48"/>
    </row>
    <row r="1629" spans="1:80" s="35" customFormat="1" x14ac:dyDescent="0.25">
      <c r="A1629" s="33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P1629" s="34"/>
      <c r="Q1629" s="34"/>
      <c r="R1629" s="48"/>
      <c r="S1629" s="48"/>
      <c r="T1629" s="48"/>
      <c r="U1629" s="48"/>
      <c r="V1629" s="48"/>
      <c r="W1629" s="48"/>
      <c r="X1629" s="48"/>
      <c r="Y1629" s="48"/>
      <c r="Z1629" s="48"/>
      <c r="AA1629" s="48"/>
      <c r="AB1629" s="48"/>
      <c r="AC1629" s="48"/>
      <c r="AD1629" s="48"/>
      <c r="AE1629" s="48"/>
      <c r="AF1629" s="48"/>
      <c r="AG1629" s="48"/>
      <c r="AH1629" s="48"/>
      <c r="AI1629" s="48"/>
      <c r="AJ1629" s="48"/>
      <c r="AK1629" s="48"/>
      <c r="AL1629" s="48"/>
      <c r="AM1629" s="48"/>
      <c r="AN1629" s="48"/>
      <c r="AO1629" s="48"/>
      <c r="AP1629" s="48"/>
      <c r="AQ1629" s="48"/>
      <c r="AR1629" s="48"/>
      <c r="AS1629" s="48"/>
      <c r="AT1629" s="48"/>
      <c r="AU1629" s="48"/>
      <c r="AV1629" s="48"/>
      <c r="AW1629" s="48"/>
      <c r="AX1629" s="48"/>
      <c r="AY1629" s="48"/>
      <c r="AZ1629" s="48"/>
      <c r="BA1629" s="48"/>
      <c r="BB1629" s="48"/>
      <c r="BC1629" s="48"/>
      <c r="BD1629" s="48"/>
      <c r="BE1629" s="48"/>
      <c r="BF1629" s="48"/>
      <c r="BG1629" s="48"/>
      <c r="BH1629" s="48"/>
      <c r="BI1629" s="48"/>
      <c r="BJ1629" s="48"/>
      <c r="BK1629" s="48"/>
      <c r="BL1629" s="48"/>
      <c r="BM1629" s="48"/>
      <c r="BN1629" s="48"/>
      <c r="BO1629" s="48"/>
      <c r="BP1629" s="48"/>
      <c r="BQ1629" s="48"/>
      <c r="BR1629" s="48"/>
      <c r="BS1629" s="48"/>
      <c r="BT1629" s="48"/>
      <c r="BU1629" s="48"/>
      <c r="BV1629" s="48"/>
      <c r="BW1629" s="48"/>
      <c r="BX1629" s="48"/>
      <c r="BY1629" s="48"/>
      <c r="BZ1629" s="48"/>
      <c r="CA1629" s="48"/>
      <c r="CB1629" s="48"/>
    </row>
    <row r="1630" spans="1:80" s="35" customFormat="1" x14ac:dyDescent="0.25">
      <c r="A1630" s="33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P1630" s="34"/>
      <c r="Q1630" s="34"/>
      <c r="R1630" s="48"/>
      <c r="S1630" s="48"/>
      <c r="T1630" s="48"/>
      <c r="U1630" s="48"/>
      <c r="V1630" s="48"/>
      <c r="W1630" s="48"/>
      <c r="X1630" s="48"/>
      <c r="Y1630" s="48"/>
      <c r="Z1630" s="48"/>
      <c r="AA1630" s="48"/>
      <c r="AB1630" s="48"/>
      <c r="AC1630" s="48"/>
      <c r="AD1630" s="48"/>
      <c r="AE1630" s="48"/>
      <c r="AF1630" s="48"/>
      <c r="AG1630" s="48"/>
      <c r="AH1630" s="48"/>
      <c r="AI1630" s="48"/>
      <c r="AJ1630" s="48"/>
      <c r="AK1630" s="48"/>
      <c r="AL1630" s="48"/>
      <c r="AM1630" s="48"/>
      <c r="AN1630" s="48"/>
      <c r="AO1630" s="48"/>
      <c r="AP1630" s="48"/>
      <c r="AQ1630" s="48"/>
      <c r="AR1630" s="48"/>
      <c r="AS1630" s="48"/>
      <c r="AT1630" s="48"/>
      <c r="AU1630" s="48"/>
      <c r="AV1630" s="48"/>
      <c r="AW1630" s="48"/>
      <c r="AX1630" s="48"/>
      <c r="AY1630" s="48"/>
      <c r="AZ1630" s="48"/>
      <c r="BA1630" s="48"/>
      <c r="BB1630" s="48"/>
      <c r="BC1630" s="48"/>
      <c r="BD1630" s="48"/>
      <c r="BE1630" s="48"/>
      <c r="BF1630" s="48"/>
      <c r="BG1630" s="48"/>
      <c r="BH1630" s="48"/>
      <c r="BI1630" s="48"/>
      <c r="BJ1630" s="48"/>
      <c r="BK1630" s="48"/>
      <c r="BL1630" s="48"/>
      <c r="BM1630" s="48"/>
      <c r="BN1630" s="48"/>
      <c r="BO1630" s="48"/>
      <c r="BP1630" s="48"/>
      <c r="BQ1630" s="48"/>
      <c r="BR1630" s="48"/>
      <c r="BS1630" s="48"/>
      <c r="BT1630" s="48"/>
      <c r="BU1630" s="48"/>
      <c r="BV1630" s="48"/>
      <c r="BW1630" s="48"/>
      <c r="BX1630" s="48"/>
      <c r="BY1630" s="48"/>
      <c r="BZ1630" s="48"/>
      <c r="CA1630" s="48"/>
      <c r="CB1630" s="48"/>
    </row>
    <row r="1631" spans="1:80" s="35" customFormat="1" x14ac:dyDescent="0.25">
      <c r="A1631" s="33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P1631" s="34"/>
      <c r="Q1631" s="34"/>
      <c r="R1631" s="48"/>
      <c r="S1631" s="48"/>
      <c r="T1631" s="48"/>
      <c r="U1631" s="48"/>
      <c r="V1631" s="48"/>
      <c r="W1631" s="48"/>
      <c r="X1631" s="48"/>
      <c r="Y1631" s="48"/>
      <c r="Z1631" s="48"/>
      <c r="AA1631" s="48"/>
      <c r="AB1631" s="48"/>
      <c r="AC1631" s="48"/>
      <c r="AD1631" s="48"/>
      <c r="AE1631" s="48"/>
      <c r="AF1631" s="48"/>
      <c r="AG1631" s="48"/>
      <c r="AH1631" s="48"/>
      <c r="AI1631" s="48"/>
      <c r="AJ1631" s="48"/>
      <c r="AK1631" s="48"/>
      <c r="AL1631" s="48"/>
      <c r="AM1631" s="48"/>
      <c r="AN1631" s="48"/>
      <c r="AO1631" s="48"/>
      <c r="AP1631" s="48"/>
      <c r="AQ1631" s="48"/>
      <c r="AR1631" s="48"/>
      <c r="AS1631" s="48"/>
      <c r="AT1631" s="48"/>
      <c r="AU1631" s="48"/>
      <c r="AV1631" s="48"/>
      <c r="AW1631" s="48"/>
      <c r="AX1631" s="48"/>
      <c r="AY1631" s="48"/>
      <c r="AZ1631" s="48"/>
      <c r="BA1631" s="48"/>
      <c r="BB1631" s="48"/>
      <c r="BC1631" s="48"/>
      <c r="BD1631" s="48"/>
      <c r="BE1631" s="48"/>
      <c r="BF1631" s="48"/>
      <c r="BG1631" s="48"/>
      <c r="BH1631" s="48"/>
      <c r="BI1631" s="48"/>
      <c r="BJ1631" s="48"/>
      <c r="BK1631" s="48"/>
      <c r="BL1631" s="48"/>
      <c r="BM1631" s="48"/>
      <c r="BN1631" s="48"/>
      <c r="BO1631" s="48"/>
      <c r="BP1631" s="48"/>
      <c r="BQ1631" s="48"/>
      <c r="BR1631" s="48"/>
      <c r="BS1631" s="48"/>
      <c r="BT1631" s="48"/>
      <c r="BU1631" s="48"/>
      <c r="BV1631" s="48"/>
      <c r="BW1631" s="48"/>
      <c r="BX1631" s="48"/>
      <c r="BY1631" s="48"/>
      <c r="BZ1631" s="48"/>
      <c r="CA1631" s="48"/>
      <c r="CB1631" s="48"/>
    </row>
    <row r="1632" spans="1:80" s="35" customFormat="1" x14ac:dyDescent="0.25">
      <c r="A1632" s="33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P1632" s="34"/>
      <c r="Q1632" s="34"/>
      <c r="R1632" s="48"/>
      <c r="S1632" s="48"/>
      <c r="T1632" s="48"/>
      <c r="U1632" s="48"/>
      <c r="V1632" s="48"/>
      <c r="W1632" s="48"/>
      <c r="X1632" s="48"/>
      <c r="Y1632" s="48"/>
      <c r="Z1632" s="48"/>
      <c r="AA1632" s="48"/>
      <c r="AB1632" s="48"/>
      <c r="AC1632" s="48"/>
      <c r="AD1632" s="48"/>
      <c r="AE1632" s="48"/>
      <c r="AF1632" s="48"/>
      <c r="AG1632" s="48"/>
      <c r="AH1632" s="48"/>
      <c r="AI1632" s="48"/>
      <c r="AJ1632" s="48"/>
      <c r="AK1632" s="48"/>
      <c r="AL1632" s="48"/>
      <c r="AM1632" s="48"/>
      <c r="AN1632" s="48"/>
      <c r="AO1632" s="48"/>
      <c r="AP1632" s="48"/>
      <c r="AQ1632" s="48"/>
      <c r="AR1632" s="48"/>
      <c r="AS1632" s="48"/>
      <c r="AT1632" s="48"/>
      <c r="AU1632" s="48"/>
      <c r="AV1632" s="48"/>
      <c r="AW1632" s="48"/>
      <c r="AX1632" s="48"/>
      <c r="AY1632" s="48"/>
      <c r="AZ1632" s="48"/>
      <c r="BA1632" s="48"/>
      <c r="BB1632" s="48"/>
      <c r="BC1632" s="48"/>
      <c r="BD1632" s="48"/>
      <c r="BE1632" s="48"/>
      <c r="BF1632" s="48"/>
      <c r="BG1632" s="48"/>
      <c r="BH1632" s="48"/>
      <c r="BI1632" s="48"/>
      <c r="BJ1632" s="48"/>
      <c r="BK1632" s="48"/>
      <c r="BL1632" s="48"/>
      <c r="BM1632" s="48"/>
      <c r="BN1632" s="48"/>
      <c r="BO1632" s="48"/>
      <c r="BP1632" s="48"/>
      <c r="BQ1632" s="48"/>
      <c r="BR1632" s="48"/>
      <c r="BS1632" s="48"/>
      <c r="BT1632" s="48"/>
      <c r="BU1632" s="48"/>
      <c r="BV1632" s="48"/>
      <c r="BW1632" s="48"/>
      <c r="BX1632" s="48"/>
      <c r="BY1632" s="48"/>
      <c r="BZ1632" s="48"/>
      <c r="CA1632" s="48"/>
      <c r="CB1632" s="48"/>
    </row>
    <row r="1633" spans="1:80" s="35" customFormat="1" x14ac:dyDescent="0.25">
      <c r="A1633" s="33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P1633" s="34"/>
      <c r="Q1633" s="34"/>
      <c r="R1633" s="48"/>
      <c r="S1633" s="48"/>
      <c r="T1633" s="48"/>
      <c r="U1633" s="48"/>
      <c r="V1633" s="48"/>
      <c r="W1633" s="48"/>
      <c r="X1633" s="48"/>
      <c r="Y1633" s="48"/>
      <c r="Z1633" s="48"/>
      <c r="AA1633" s="48"/>
      <c r="AB1633" s="48"/>
      <c r="AC1633" s="48"/>
      <c r="AD1633" s="48"/>
      <c r="AE1633" s="48"/>
      <c r="AF1633" s="48"/>
      <c r="AG1633" s="48"/>
      <c r="AH1633" s="48"/>
      <c r="AI1633" s="48"/>
      <c r="AJ1633" s="48"/>
      <c r="AK1633" s="48"/>
      <c r="AL1633" s="48"/>
      <c r="AM1633" s="48"/>
      <c r="AN1633" s="48"/>
      <c r="AO1633" s="48"/>
      <c r="AP1633" s="48"/>
      <c r="AQ1633" s="48"/>
      <c r="AR1633" s="48"/>
      <c r="AS1633" s="48"/>
      <c r="AT1633" s="48"/>
      <c r="AU1633" s="48"/>
      <c r="AV1633" s="48"/>
      <c r="AW1633" s="48"/>
      <c r="AX1633" s="48"/>
      <c r="AY1633" s="48"/>
      <c r="AZ1633" s="48"/>
      <c r="BA1633" s="48"/>
      <c r="BB1633" s="48"/>
      <c r="BC1633" s="48"/>
      <c r="BD1633" s="48"/>
      <c r="BE1633" s="48"/>
      <c r="BF1633" s="48"/>
      <c r="BG1633" s="48"/>
      <c r="BH1633" s="48"/>
      <c r="BI1633" s="48"/>
      <c r="BJ1633" s="48"/>
      <c r="BK1633" s="48"/>
      <c r="BL1633" s="48"/>
      <c r="BM1633" s="48"/>
      <c r="BN1633" s="48"/>
      <c r="BO1633" s="48"/>
      <c r="BP1633" s="48"/>
      <c r="BQ1633" s="48"/>
      <c r="BR1633" s="48"/>
      <c r="BS1633" s="48"/>
      <c r="BT1633" s="48"/>
      <c r="BU1633" s="48"/>
      <c r="BV1633" s="48"/>
      <c r="BW1633" s="48"/>
      <c r="BX1633" s="48"/>
      <c r="BY1633" s="48"/>
      <c r="BZ1633" s="48"/>
      <c r="CA1633" s="48"/>
      <c r="CB1633" s="48"/>
    </row>
    <row r="1634" spans="1:80" s="35" customFormat="1" x14ac:dyDescent="0.25">
      <c r="A1634" s="33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P1634" s="34"/>
      <c r="Q1634" s="34"/>
      <c r="R1634" s="48"/>
      <c r="S1634" s="48"/>
      <c r="T1634" s="48"/>
      <c r="U1634" s="48"/>
      <c r="V1634" s="48"/>
      <c r="W1634" s="48"/>
      <c r="X1634" s="48"/>
      <c r="Y1634" s="48"/>
      <c r="Z1634" s="48"/>
      <c r="AA1634" s="48"/>
      <c r="AB1634" s="48"/>
      <c r="AC1634" s="48"/>
      <c r="AD1634" s="48"/>
      <c r="AE1634" s="48"/>
      <c r="AF1634" s="48"/>
      <c r="AG1634" s="48"/>
      <c r="AH1634" s="48"/>
      <c r="AI1634" s="48"/>
      <c r="AJ1634" s="48"/>
      <c r="AK1634" s="48"/>
      <c r="AL1634" s="48"/>
      <c r="AM1634" s="48"/>
      <c r="AN1634" s="48"/>
      <c r="AO1634" s="48"/>
      <c r="AP1634" s="48"/>
      <c r="AQ1634" s="48"/>
      <c r="AR1634" s="48"/>
      <c r="AS1634" s="48"/>
      <c r="AT1634" s="48"/>
      <c r="AU1634" s="48"/>
      <c r="AV1634" s="48"/>
      <c r="AW1634" s="48"/>
      <c r="AX1634" s="48"/>
      <c r="AY1634" s="48"/>
      <c r="AZ1634" s="48"/>
      <c r="BA1634" s="48"/>
      <c r="BB1634" s="48"/>
      <c r="BC1634" s="48"/>
      <c r="BD1634" s="48"/>
      <c r="BE1634" s="48"/>
      <c r="BF1634" s="48"/>
      <c r="BG1634" s="48"/>
      <c r="BH1634" s="48"/>
      <c r="BI1634" s="48"/>
      <c r="BJ1634" s="48"/>
      <c r="BK1634" s="48"/>
      <c r="BL1634" s="48"/>
      <c r="BM1634" s="48"/>
      <c r="BN1634" s="48"/>
      <c r="BO1634" s="48"/>
      <c r="BP1634" s="48"/>
      <c r="BQ1634" s="48"/>
      <c r="BR1634" s="48"/>
      <c r="BS1634" s="48"/>
      <c r="BT1634" s="48"/>
      <c r="BU1634" s="48"/>
      <c r="BV1634" s="48"/>
      <c r="BW1634" s="48"/>
      <c r="BX1634" s="48"/>
      <c r="BY1634" s="48"/>
      <c r="BZ1634" s="48"/>
      <c r="CA1634" s="48"/>
      <c r="CB1634" s="48"/>
    </row>
    <row r="1635" spans="1:80" s="35" customFormat="1" x14ac:dyDescent="0.25">
      <c r="A1635" s="33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P1635" s="34"/>
      <c r="Q1635" s="34"/>
      <c r="R1635" s="48"/>
      <c r="S1635" s="48"/>
      <c r="T1635" s="48"/>
      <c r="U1635" s="48"/>
      <c r="V1635" s="48"/>
      <c r="W1635" s="48"/>
      <c r="X1635" s="48"/>
      <c r="Y1635" s="48"/>
      <c r="Z1635" s="48"/>
      <c r="AA1635" s="48"/>
      <c r="AB1635" s="48"/>
      <c r="AC1635" s="48"/>
      <c r="AD1635" s="48"/>
      <c r="AE1635" s="48"/>
      <c r="AF1635" s="48"/>
      <c r="AG1635" s="48"/>
      <c r="AH1635" s="48"/>
      <c r="AI1635" s="48"/>
      <c r="AJ1635" s="48"/>
      <c r="AK1635" s="48"/>
      <c r="AL1635" s="48"/>
      <c r="AM1635" s="48"/>
      <c r="AN1635" s="48"/>
      <c r="AO1635" s="48"/>
      <c r="AP1635" s="48"/>
      <c r="AQ1635" s="48"/>
      <c r="AR1635" s="48"/>
      <c r="AS1635" s="48"/>
      <c r="AT1635" s="48"/>
      <c r="AU1635" s="48"/>
      <c r="AV1635" s="48"/>
      <c r="AW1635" s="48"/>
      <c r="AX1635" s="48"/>
      <c r="AY1635" s="48"/>
      <c r="AZ1635" s="48"/>
      <c r="BA1635" s="48"/>
      <c r="BB1635" s="48"/>
      <c r="BC1635" s="48"/>
      <c r="BD1635" s="48"/>
      <c r="BE1635" s="48"/>
      <c r="BF1635" s="48"/>
      <c r="BG1635" s="48"/>
      <c r="BH1635" s="48"/>
      <c r="BI1635" s="48"/>
      <c r="BJ1635" s="48"/>
      <c r="BK1635" s="48"/>
      <c r="BL1635" s="48"/>
      <c r="BM1635" s="48"/>
      <c r="BN1635" s="48"/>
      <c r="BO1635" s="48"/>
      <c r="BP1635" s="48"/>
      <c r="BQ1635" s="48"/>
      <c r="BR1635" s="48"/>
      <c r="BS1635" s="48"/>
      <c r="BT1635" s="48"/>
      <c r="BU1635" s="48"/>
      <c r="BV1635" s="48"/>
      <c r="BW1635" s="48"/>
      <c r="BX1635" s="48"/>
      <c r="BY1635" s="48"/>
      <c r="BZ1635" s="48"/>
      <c r="CA1635" s="48"/>
      <c r="CB1635" s="48"/>
    </row>
    <row r="1636" spans="1:80" s="35" customFormat="1" x14ac:dyDescent="0.25">
      <c r="A1636" s="33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P1636" s="34"/>
      <c r="Q1636" s="34"/>
      <c r="R1636" s="48"/>
      <c r="S1636" s="48"/>
      <c r="T1636" s="48"/>
      <c r="U1636" s="48"/>
      <c r="V1636" s="48"/>
      <c r="W1636" s="48"/>
      <c r="X1636" s="48"/>
      <c r="Y1636" s="48"/>
      <c r="Z1636" s="48"/>
      <c r="AA1636" s="48"/>
      <c r="AB1636" s="48"/>
      <c r="AC1636" s="48"/>
      <c r="AD1636" s="48"/>
      <c r="AE1636" s="48"/>
      <c r="AF1636" s="48"/>
      <c r="AG1636" s="48"/>
      <c r="AH1636" s="48"/>
      <c r="AI1636" s="48"/>
      <c r="AJ1636" s="48"/>
      <c r="AK1636" s="48"/>
      <c r="AL1636" s="48"/>
      <c r="AM1636" s="48"/>
      <c r="AN1636" s="48"/>
      <c r="AO1636" s="48"/>
      <c r="AP1636" s="48"/>
      <c r="AQ1636" s="48"/>
      <c r="AR1636" s="48"/>
      <c r="AS1636" s="48"/>
      <c r="AT1636" s="48"/>
      <c r="AU1636" s="48"/>
      <c r="AV1636" s="48"/>
      <c r="AW1636" s="48"/>
      <c r="AX1636" s="48"/>
      <c r="AY1636" s="48"/>
      <c r="AZ1636" s="48"/>
      <c r="BA1636" s="48"/>
      <c r="BB1636" s="48"/>
      <c r="BC1636" s="48"/>
      <c r="BD1636" s="48"/>
      <c r="BE1636" s="48"/>
      <c r="BF1636" s="48"/>
      <c r="BG1636" s="48"/>
      <c r="BH1636" s="48"/>
      <c r="BI1636" s="48"/>
      <c r="BJ1636" s="48"/>
      <c r="BK1636" s="48"/>
      <c r="BL1636" s="48"/>
      <c r="BM1636" s="48"/>
      <c r="BN1636" s="48"/>
      <c r="BO1636" s="48"/>
      <c r="BP1636" s="48"/>
      <c r="BQ1636" s="48"/>
      <c r="BR1636" s="48"/>
      <c r="BS1636" s="48"/>
      <c r="BT1636" s="48"/>
      <c r="BU1636" s="48"/>
      <c r="BV1636" s="48"/>
      <c r="BW1636" s="48"/>
      <c r="BX1636" s="48"/>
      <c r="BY1636" s="48"/>
      <c r="BZ1636" s="48"/>
      <c r="CA1636" s="48"/>
      <c r="CB1636" s="48"/>
    </row>
    <row r="1637" spans="1:80" s="35" customFormat="1" x14ac:dyDescent="0.25">
      <c r="A1637" s="33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P1637" s="34"/>
      <c r="Q1637" s="34"/>
      <c r="R1637" s="48"/>
      <c r="S1637" s="48"/>
      <c r="T1637" s="48"/>
      <c r="U1637" s="48"/>
      <c r="V1637" s="48"/>
      <c r="W1637" s="48"/>
      <c r="X1637" s="48"/>
      <c r="Y1637" s="48"/>
      <c r="Z1637" s="48"/>
      <c r="AA1637" s="48"/>
      <c r="AB1637" s="48"/>
      <c r="AC1637" s="48"/>
      <c r="AD1637" s="48"/>
      <c r="AE1637" s="48"/>
      <c r="AF1637" s="48"/>
      <c r="AG1637" s="48"/>
      <c r="AH1637" s="48"/>
      <c r="AI1637" s="48"/>
      <c r="AJ1637" s="48"/>
      <c r="AK1637" s="48"/>
      <c r="AL1637" s="48"/>
      <c r="AM1637" s="48"/>
      <c r="AN1637" s="48"/>
      <c r="AO1637" s="48"/>
      <c r="AP1637" s="48"/>
      <c r="AQ1637" s="48"/>
      <c r="AR1637" s="48"/>
      <c r="AS1637" s="48"/>
      <c r="AT1637" s="48"/>
      <c r="AU1637" s="48"/>
      <c r="AV1637" s="48"/>
      <c r="AW1637" s="48"/>
      <c r="AX1637" s="48"/>
      <c r="AY1637" s="48"/>
      <c r="AZ1637" s="48"/>
      <c r="BA1637" s="48"/>
      <c r="BB1637" s="48"/>
      <c r="BC1637" s="48"/>
      <c r="BD1637" s="48"/>
      <c r="BE1637" s="48"/>
      <c r="BF1637" s="48"/>
      <c r="BG1637" s="48"/>
      <c r="BH1637" s="48"/>
      <c r="BI1637" s="48"/>
      <c r="BJ1637" s="48"/>
      <c r="BK1637" s="48"/>
      <c r="BL1637" s="48"/>
      <c r="BM1637" s="48"/>
      <c r="BN1637" s="48"/>
      <c r="BO1637" s="48"/>
      <c r="BP1637" s="48"/>
      <c r="BQ1637" s="48"/>
      <c r="BR1637" s="48"/>
      <c r="BS1637" s="48"/>
      <c r="BT1637" s="48"/>
      <c r="BU1637" s="48"/>
      <c r="BV1637" s="48"/>
      <c r="BW1637" s="48"/>
      <c r="BX1637" s="48"/>
      <c r="BY1637" s="48"/>
      <c r="BZ1637" s="48"/>
      <c r="CA1637" s="48"/>
      <c r="CB1637" s="48"/>
    </row>
    <row r="1638" spans="1:80" s="35" customFormat="1" x14ac:dyDescent="0.25">
      <c r="A1638" s="33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P1638" s="34"/>
      <c r="Q1638" s="34"/>
      <c r="R1638" s="48"/>
      <c r="S1638" s="48"/>
      <c r="T1638" s="48"/>
      <c r="U1638" s="48"/>
      <c r="V1638" s="48"/>
      <c r="W1638" s="48"/>
      <c r="X1638" s="48"/>
      <c r="Y1638" s="48"/>
      <c r="Z1638" s="48"/>
      <c r="AA1638" s="48"/>
      <c r="AB1638" s="48"/>
      <c r="AC1638" s="48"/>
      <c r="AD1638" s="48"/>
      <c r="AE1638" s="48"/>
      <c r="AF1638" s="48"/>
      <c r="AG1638" s="48"/>
      <c r="AH1638" s="48"/>
      <c r="AI1638" s="48"/>
      <c r="AJ1638" s="48"/>
      <c r="AK1638" s="48"/>
      <c r="AL1638" s="48"/>
      <c r="AM1638" s="48"/>
      <c r="AN1638" s="48"/>
      <c r="AO1638" s="48"/>
      <c r="AP1638" s="48"/>
      <c r="AQ1638" s="48"/>
      <c r="AR1638" s="48"/>
      <c r="AS1638" s="48"/>
      <c r="AT1638" s="48"/>
      <c r="AU1638" s="48"/>
      <c r="AV1638" s="48"/>
      <c r="AW1638" s="48"/>
      <c r="AX1638" s="48"/>
      <c r="AY1638" s="48"/>
      <c r="AZ1638" s="48"/>
      <c r="BA1638" s="48"/>
      <c r="BB1638" s="48"/>
      <c r="BC1638" s="48"/>
      <c r="BD1638" s="48"/>
      <c r="BE1638" s="48"/>
      <c r="BF1638" s="48"/>
      <c r="BG1638" s="48"/>
      <c r="BH1638" s="48"/>
      <c r="BI1638" s="48"/>
      <c r="BJ1638" s="48"/>
      <c r="BK1638" s="48"/>
      <c r="BL1638" s="48"/>
      <c r="BM1638" s="48"/>
      <c r="BN1638" s="48"/>
      <c r="BO1638" s="48"/>
      <c r="BP1638" s="48"/>
      <c r="BQ1638" s="48"/>
      <c r="BR1638" s="48"/>
      <c r="BS1638" s="48"/>
      <c r="BT1638" s="48"/>
      <c r="BU1638" s="48"/>
      <c r="BV1638" s="48"/>
      <c r="BW1638" s="48"/>
      <c r="BX1638" s="48"/>
      <c r="BY1638" s="48"/>
      <c r="BZ1638" s="48"/>
      <c r="CA1638" s="48"/>
      <c r="CB1638" s="48"/>
    </row>
    <row r="1639" spans="1:80" s="35" customFormat="1" x14ac:dyDescent="0.25">
      <c r="A1639" s="33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P1639" s="34"/>
      <c r="Q1639" s="34"/>
      <c r="R1639" s="48"/>
      <c r="S1639" s="48"/>
      <c r="T1639" s="48"/>
      <c r="U1639" s="48"/>
      <c r="V1639" s="48"/>
      <c r="W1639" s="48"/>
      <c r="X1639" s="48"/>
      <c r="Y1639" s="48"/>
      <c r="Z1639" s="48"/>
      <c r="AA1639" s="48"/>
      <c r="AB1639" s="48"/>
      <c r="AC1639" s="48"/>
      <c r="AD1639" s="48"/>
      <c r="AE1639" s="48"/>
      <c r="AF1639" s="48"/>
      <c r="AG1639" s="48"/>
      <c r="AH1639" s="48"/>
      <c r="AI1639" s="48"/>
      <c r="AJ1639" s="48"/>
      <c r="AK1639" s="48"/>
      <c r="AL1639" s="48"/>
      <c r="AM1639" s="48"/>
      <c r="AN1639" s="48"/>
      <c r="AO1639" s="48"/>
      <c r="AP1639" s="48"/>
      <c r="AQ1639" s="48"/>
      <c r="AR1639" s="48"/>
      <c r="AS1639" s="48"/>
      <c r="AT1639" s="48"/>
      <c r="AU1639" s="48"/>
      <c r="AV1639" s="48"/>
      <c r="AW1639" s="48"/>
      <c r="AX1639" s="48"/>
      <c r="AY1639" s="48"/>
      <c r="AZ1639" s="48"/>
      <c r="BA1639" s="48"/>
      <c r="BB1639" s="48"/>
      <c r="BC1639" s="48"/>
      <c r="BD1639" s="48"/>
      <c r="BE1639" s="48"/>
      <c r="BF1639" s="48"/>
      <c r="BG1639" s="48"/>
      <c r="BH1639" s="48"/>
      <c r="BI1639" s="48"/>
      <c r="BJ1639" s="48"/>
      <c r="BK1639" s="48"/>
      <c r="BL1639" s="48"/>
      <c r="BM1639" s="48"/>
      <c r="BN1639" s="48"/>
      <c r="BO1639" s="48"/>
      <c r="BP1639" s="48"/>
      <c r="BQ1639" s="48"/>
      <c r="BR1639" s="48"/>
      <c r="BS1639" s="48"/>
      <c r="BT1639" s="48"/>
      <c r="BU1639" s="48"/>
      <c r="BV1639" s="48"/>
      <c r="BW1639" s="48"/>
      <c r="BX1639" s="48"/>
      <c r="BY1639" s="48"/>
      <c r="BZ1639" s="48"/>
      <c r="CA1639" s="48"/>
      <c r="CB1639" s="48"/>
    </row>
    <row r="1640" spans="1:80" s="35" customFormat="1" x14ac:dyDescent="0.25">
      <c r="A1640" s="33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P1640" s="34"/>
      <c r="Q1640" s="34"/>
      <c r="R1640" s="48"/>
      <c r="S1640" s="48"/>
      <c r="T1640" s="48"/>
      <c r="U1640" s="48"/>
      <c r="V1640" s="48"/>
      <c r="W1640" s="48"/>
      <c r="X1640" s="48"/>
      <c r="Y1640" s="48"/>
      <c r="Z1640" s="48"/>
      <c r="AA1640" s="48"/>
      <c r="AB1640" s="48"/>
      <c r="AC1640" s="48"/>
      <c r="AD1640" s="48"/>
      <c r="AE1640" s="48"/>
      <c r="AF1640" s="48"/>
      <c r="AG1640" s="48"/>
      <c r="AH1640" s="48"/>
      <c r="AI1640" s="48"/>
      <c r="AJ1640" s="48"/>
      <c r="AK1640" s="48"/>
      <c r="AL1640" s="48"/>
      <c r="AM1640" s="48"/>
      <c r="AN1640" s="48"/>
      <c r="AO1640" s="48"/>
      <c r="AP1640" s="48"/>
      <c r="AQ1640" s="48"/>
      <c r="AR1640" s="48"/>
      <c r="AS1640" s="48"/>
      <c r="AT1640" s="48"/>
      <c r="AU1640" s="48"/>
      <c r="AV1640" s="48"/>
      <c r="AW1640" s="48"/>
      <c r="AX1640" s="48"/>
      <c r="AY1640" s="48"/>
      <c r="AZ1640" s="48"/>
      <c r="BA1640" s="48"/>
      <c r="BB1640" s="48"/>
      <c r="BC1640" s="48"/>
      <c r="BD1640" s="48"/>
      <c r="BE1640" s="48"/>
      <c r="BF1640" s="48"/>
      <c r="BG1640" s="48"/>
      <c r="BH1640" s="48"/>
      <c r="BI1640" s="48"/>
      <c r="BJ1640" s="48"/>
      <c r="BK1640" s="48"/>
      <c r="BL1640" s="48"/>
      <c r="BM1640" s="48"/>
      <c r="BN1640" s="48"/>
      <c r="BO1640" s="48"/>
      <c r="BP1640" s="48"/>
      <c r="BQ1640" s="48"/>
      <c r="BR1640" s="48"/>
      <c r="BS1640" s="48"/>
      <c r="BT1640" s="48"/>
      <c r="BU1640" s="48"/>
      <c r="BV1640" s="48"/>
      <c r="BW1640" s="48"/>
      <c r="BX1640" s="48"/>
      <c r="BY1640" s="48"/>
      <c r="BZ1640" s="48"/>
      <c r="CA1640" s="48"/>
      <c r="CB1640" s="48"/>
    </row>
    <row r="1641" spans="1:80" s="35" customFormat="1" x14ac:dyDescent="0.25">
      <c r="A1641" s="33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P1641" s="34"/>
      <c r="Q1641" s="34"/>
      <c r="R1641" s="48"/>
      <c r="S1641" s="48"/>
      <c r="T1641" s="48"/>
      <c r="U1641" s="48"/>
      <c r="V1641" s="48"/>
      <c r="W1641" s="48"/>
      <c r="X1641" s="48"/>
      <c r="Y1641" s="48"/>
      <c r="Z1641" s="48"/>
      <c r="AA1641" s="48"/>
      <c r="AB1641" s="48"/>
      <c r="AC1641" s="48"/>
      <c r="AD1641" s="48"/>
      <c r="AE1641" s="48"/>
      <c r="AF1641" s="48"/>
      <c r="AG1641" s="48"/>
      <c r="AH1641" s="48"/>
      <c r="AI1641" s="48"/>
      <c r="AJ1641" s="48"/>
      <c r="AK1641" s="48"/>
      <c r="AL1641" s="48"/>
      <c r="AM1641" s="48"/>
      <c r="AN1641" s="48"/>
      <c r="AO1641" s="48"/>
      <c r="AP1641" s="48"/>
      <c r="AQ1641" s="48"/>
      <c r="AR1641" s="48"/>
      <c r="AS1641" s="48"/>
      <c r="AT1641" s="48"/>
      <c r="AU1641" s="48"/>
      <c r="AV1641" s="48"/>
      <c r="AW1641" s="48"/>
      <c r="AX1641" s="48"/>
      <c r="AY1641" s="48"/>
      <c r="AZ1641" s="48"/>
      <c r="BA1641" s="48"/>
      <c r="BB1641" s="48"/>
      <c r="BC1641" s="48"/>
      <c r="BD1641" s="48"/>
      <c r="BE1641" s="48"/>
      <c r="BF1641" s="48"/>
      <c r="BG1641" s="48"/>
      <c r="BH1641" s="48"/>
      <c r="BI1641" s="48"/>
      <c r="BJ1641" s="48"/>
      <c r="BK1641" s="48"/>
      <c r="BL1641" s="48"/>
      <c r="BM1641" s="48"/>
      <c r="BN1641" s="48"/>
      <c r="BO1641" s="48"/>
      <c r="BP1641" s="48"/>
      <c r="BQ1641" s="48"/>
      <c r="BR1641" s="48"/>
      <c r="BS1641" s="48"/>
      <c r="BT1641" s="48"/>
      <c r="BU1641" s="48"/>
      <c r="BV1641" s="48"/>
      <c r="BW1641" s="48"/>
      <c r="BX1641" s="48"/>
      <c r="BY1641" s="48"/>
      <c r="BZ1641" s="48"/>
      <c r="CA1641" s="48"/>
      <c r="CB1641" s="48"/>
    </row>
    <row r="1642" spans="1:80" s="35" customFormat="1" x14ac:dyDescent="0.25">
      <c r="A1642" s="33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P1642" s="34"/>
      <c r="Q1642" s="34"/>
      <c r="R1642" s="48"/>
      <c r="S1642" s="48"/>
      <c r="T1642" s="48"/>
      <c r="U1642" s="48"/>
      <c r="V1642" s="48"/>
      <c r="W1642" s="48"/>
      <c r="X1642" s="48"/>
      <c r="Y1642" s="48"/>
      <c r="Z1642" s="48"/>
      <c r="AA1642" s="48"/>
      <c r="AB1642" s="48"/>
      <c r="AC1642" s="48"/>
      <c r="AD1642" s="48"/>
      <c r="AE1642" s="48"/>
      <c r="AF1642" s="48"/>
      <c r="AG1642" s="48"/>
      <c r="AH1642" s="48"/>
      <c r="AI1642" s="48"/>
      <c r="AJ1642" s="48"/>
      <c r="AK1642" s="48"/>
      <c r="AL1642" s="48"/>
      <c r="AM1642" s="48"/>
      <c r="AN1642" s="48"/>
      <c r="AO1642" s="48"/>
      <c r="AP1642" s="48"/>
      <c r="AQ1642" s="48"/>
      <c r="AR1642" s="48"/>
      <c r="AS1642" s="48"/>
      <c r="AT1642" s="48"/>
      <c r="AU1642" s="48"/>
      <c r="AV1642" s="48"/>
      <c r="AW1642" s="48"/>
      <c r="AX1642" s="48"/>
      <c r="AY1642" s="48"/>
      <c r="AZ1642" s="48"/>
      <c r="BA1642" s="48"/>
      <c r="BB1642" s="48"/>
      <c r="BC1642" s="48"/>
      <c r="BD1642" s="48"/>
      <c r="BE1642" s="48"/>
      <c r="BF1642" s="48"/>
      <c r="BG1642" s="48"/>
      <c r="BH1642" s="48"/>
      <c r="BI1642" s="48"/>
      <c r="BJ1642" s="48"/>
      <c r="BK1642" s="48"/>
      <c r="BL1642" s="48"/>
      <c r="BM1642" s="48"/>
      <c r="BN1642" s="48"/>
      <c r="BO1642" s="48"/>
      <c r="BP1642" s="48"/>
      <c r="BQ1642" s="48"/>
      <c r="BR1642" s="48"/>
      <c r="BS1642" s="48"/>
      <c r="BT1642" s="48"/>
      <c r="BU1642" s="48"/>
      <c r="BV1642" s="48"/>
      <c r="BW1642" s="48"/>
      <c r="BX1642" s="48"/>
      <c r="BY1642" s="48"/>
      <c r="BZ1642" s="48"/>
      <c r="CA1642" s="48"/>
      <c r="CB1642" s="48"/>
    </row>
    <row r="1643" spans="1:80" s="35" customFormat="1" x14ac:dyDescent="0.25">
      <c r="A1643" s="33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P1643" s="34"/>
      <c r="Q1643" s="34"/>
      <c r="R1643" s="48"/>
      <c r="S1643" s="48"/>
      <c r="T1643" s="48"/>
      <c r="U1643" s="48"/>
      <c r="V1643" s="48"/>
      <c r="W1643" s="48"/>
      <c r="X1643" s="48"/>
      <c r="Y1643" s="48"/>
      <c r="Z1643" s="48"/>
      <c r="AA1643" s="48"/>
      <c r="AB1643" s="48"/>
      <c r="AC1643" s="48"/>
      <c r="AD1643" s="48"/>
      <c r="AE1643" s="48"/>
      <c r="AF1643" s="48"/>
      <c r="AG1643" s="48"/>
      <c r="AH1643" s="48"/>
      <c r="AI1643" s="48"/>
      <c r="AJ1643" s="48"/>
      <c r="AK1643" s="48"/>
      <c r="AL1643" s="48"/>
      <c r="AM1643" s="48"/>
      <c r="AN1643" s="48"/>
      <c r="AO1643" s="48"/>
      <c r="AP1643" s="48"/>
      <c r="AQ1643" s="48"/>
      <c r="AR1643" s="48"/>
      <c r="AS1643" s="48"/>
      <c r="AT1643" s="48"/>
      <c r="AU1643" s="48"/>
      <c r="AV1643" s="48"/>
      <c r="AW1643" s="48"/>
      <c r="AX1643" s="48"/>
      <c r="AY1643" s="48"/>
      <c r="AZ1643" s="48"/>
      <c r="BA1643" s="48"/>
      <c r="BB1643" s="48"/>
      <c r="BC1643" s="48"/>
      <c r="BD1643" s="48"/>
      <c r="BE1643" s="48"/>
      <c r="BF1643" s="48"/>
      <c r="BG1643" s="48"/>
      <c r="BH1643" s="48"/>
      <c r="BI1643" s="48"/>
      <c r="BJ1643" s="48"/>
      <c r="BK1643" s="48"/>
      <c r="BL1643" s="48"/>
      <c r="BM1643" s="48"/>
      <c r="BN1643" s="48"/>
      <c r="BO1643" s="48"/>
      <c r="BP1643" s="48"/>
      <c r="BQ1643" s="48"/>
      <c r="BR1643" s="48"/>
      <c r="BS1643" s="48"/>
      <c r="BT1643" s="48"/>
      <c r="BU1643" s="48"/>
      <c r="BV1643" s="48"/>
      <c r="BW1643" s="48"/>
      <c r="BX1643" s="48"/>
      <c r="BY1643" s="48"/>
      <c r="BZ1643" s="48"/>
      <c r="CA1643" s="48"/>
      <c r="CB1643" s="48"/>
    </row>
    <row r="1644" spans="1:80" s="35" customFormat="1" x14ac:dyDescent="0.25">
      <c r="A1644" s="33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P1644" s="34"/>
      <c r="Q1644" s="34"/>
      <c r="R1644" s="48"/>
      <c r="S1644" s="48"/>
      <c r="T1644" s="48"/>
      <c r="U1644" s="48"/>
      <c r="V1644" s="48"/>
      <c r="W1644" s="48"/>
      <c r="X1644" s="48"/>
      <c r="Y1644" s="48"/>
      <c r="Z1644" s="48"/>
      <c r="AA1644" s="48"/>
      <c r="AB1644" s="48"/>
      <c r="AC1644" s="48"/>
      <c r="AD1644" s="48"/>
      <c r="AE1644" s="48"/>
      <c r="AF1644" s="48"/>
      <c r="AG1644" s="48"/>
      <c r="AH1644" s="48"/>
      <c r="AI1644" s="48"/>
      <c r="AJ1644" s="48"/>
      <c r="AK1644" s="48"/>
      <c r="AL1644" s="48"/>
      <c r="AM1644" s="48"/>
      <c r="AN1644" s="48"/>
      <c r="AO1644" s="48"/>
      <c r="AP1644" s="48"/>
      <c r="AQ1644" s="48"/>
      <c r="AR1644" s="48"/>
      <c r="AS1644" s="48"/>
      <c r="AT1644" s="48"/>
      <c r="AU1644" s="48"/>
      <c r="AV1644" s="48"/>
      <c r="AW1644" s="48"/>
      <c r="AX1644" s="48"/>
      <c r="AY1644" s="48"/>
      <c r="AZ1644" s="48"/>
      <c r="BA1644" s="48"/>
      <c r="BB1644" s="48"/>
      <c r="BC1644" s="48"/>
      <c r="BD1644" s="48"/>
      <c r="BE1644" s="48"/>
      <c r="BF1644" s="48"/>
      <c r="BG1644" s="48"/>
      <c r="BH1644" s="48"/>
      <c r="BI1644" s="48"/>
      <c r="BJ1644" s="48"/>
      <c r="BK1644" s="48"/>
      <c r="BL1644" s="48"/>
      <c r="BM1644" s="48"/>
      <c r="BN1644" s="48"/>
      <c r="BO1644" s="48"/>
      <c r="BP1644" s="48"/>
      <c r="BQ1644" s="48"/>
      <c r="BR1644" s="48"/>
      <c r="BS1644" s="48"/>
      <c r="BT1644" s="48"/>
      <c r="BU1644" s="48"/>
      <c r="BV1644" s="48"/>
      <c r="BW1644" s="48"/>
      <c r="BX1644" s="48"/>
      <c r="BY1644" s="48"/>
      <c r="BZ1644" s="48"/>
      <c r="CA1644" s="48"/>
      <c r="CB1644" s="48"/>
    </row>
    <row r="1645" spans="1:80" s="35" customFormat="1" x14ac:dyDescent="0.25">
      <c r="A1645" s="33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P1645" s="34"/>
      <c r="Q1645" s="34"/>
      <c r="R1645" s="48"/>
      <c r="S1645" s="48"/>
      <c r="T1645" s="48"/>
      <c r="U1645" s="48"/>
      <c r="V1645" s="48"/>
      <c r="W1645" s="48"/>
      <c r="X1645" s="48"/>
      <c r="Y1645" s="48"/>
      <c r="Z1645" s="48"/>
      <c r="AA1645" s="48"/>
      <c r="AB1645" s="48"/>
      <c r="AC1645" s="48"/>
      <c r="AD1645" s="48"/>
      <c r="AE1645" s="48"/>
      <c r="AF1645" s="48"/>
      <c r="AG1645" s="48"/>
      <c r="AH1645" s="48"/>
      <c r="AI1645" s="48"/>
      <c r="AJ1645" s="48"/>
      <c r="AK1645" s="48"/>
      <c r="AL1645" s="48"/>
      <c r="AM1645" s="48"/>
      <c r="AN1645" s="48"/>
      <c r="AO1645" s="48"/>
      <c r="AP1645" s="48"/>
      <c r="AQ1645" s="48"/>
      <c r="AR1645" s="48"/>
      <c r="AS1645" s="48"/>
      <c r="AT1645" s="48"/>
      <c r="AU1645" s="48"/>
      <c r="AV1645" s="48"/>
      <c r="AW1645" s="48"/>
      <c r="AX1645" s="48"/>
      <c r="AY1645" s="48"/>
      <c r="AZ1645" s="48"/>
      <c r="BA1645" s="48"/>
      <c r="BB1645" s="48"/>
      <c r="BC1645" s="48"/>
      <c r="BD1645" s="48"/>
      <c r="BE1645" s="48"/>
      <c r="BF1645" s="48"/>
      <c r="BG1645" s="48"/>
      <c r="BH1645" s="48"/>
      <c r="BI1645" s="48"/>
      <c r="BJ1645" s="48"/>
      <c r="BK1645" s="48"/>
      <c r="BL1645" s="48"/>
      <c r="BM1645" s="48"/>
      <c r="BN1645" s="48"/>
      <c r="BO1645" s="48"/>
      <c r="BP1645" s="48"/>
      <c r="BQ1645" s="48"/>
      <c r="BR1645" s="48"/>
      <c r="BS1645" s="48"/>
      <c r="BT1645" s="48"/>
      <c r="BU1645" s="48"/>
      <c r="BV1645" s="48"/>
      <c r="BW1645" s="48"/>
      <c r="BX1645" s="48"/>
      <c r="BY1645" s="48"/>
      <c r="BZ1645" s="48"/>
      <c r="CA1645" s="48"/>
      <c r="CB1645" s="48"/>
    </row>
    <row r="1646" spans="1:80" s="35" customFormat="1" x14ac:dyDescent="0.25">
      <c r="A1646" s="33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P1646" s="34"/>
      <c r="Q1646" s="34"/>
      <c r="R1646" s="48"/>
      <c r="S1646" s="48"/>
      <c r="T1646" s="48"/>
      <c r="U1646" s="48"/>
      <c r="V1646" s="48"/>
      <c r="W1646" s="48"/>
      <c r="X1646" s="48"/>
      <c r="Y1646" s="48"/>
      <c r="Z1646" s="48"/>
      <c r="AA1646" s="48"/>
      <c r="AB1646" s="48"/>
      <c r="AC1646" s="48"/>
      <c r="AD1646" s="48"/>
      <c r="AE1646" s="48"/>
      <c r="AF1646" s="48"/>
      <c r="AG1646" s="48"/>
      <c r="AH1646" s="48"/>
      <c r="AI1646" s="48"/>
      <c r="AJ1646" s="48"/>
      <c r="AK1646" s="48"/>
      <c r="AL1646" s="48"/>
      <c r="AM1646" s="48"/>
      <c r="AN1646" s="48"/>
      <c r="AO1646" s="48"/>
      <c r="AP1646" s="48"/>
      <c r="AQ1646" s="48"/>
      <c r="AR1646" s="48"/>
      <c r="AS1646" s="48"/>
      <c r="AT1646" s="48"/>
      <c r="AU1646" s="48"/>
      <c r="AV1646" s="48"/>
      <c r="AW1646" s="48"/>
      <c r="AX1646" s="48"/>
      <c r="AY1646" s="48"/>
      <c r="AZ1646" s="48"/>
      <c r="BA1646" s="48"/>
      <c r="BB1646" s="48"/>
      <c r="BC1646" s="48"/>
      <c r="BD1646" s="48"/>
      <c r="BE1646" s="48"/>
      <c r="BF1646" s="48"/>
      <c r="BG1646" s="48"/>
      <c r="BH1646" s="48"/>
      <c r="BI1646" s="48"/>
      <c r="BJ1646" s="48"/>
      <c r="BK1646" s="48"/>
      <c r="BL1646" s="48"/>
      <c r="BM1646" s="48"/>
      <c r="BN1646" s="48"/>
      <c r="BO1646" s="48"/>
      <c r="BP1646" s="48"/>
      <c r="BQ1646" s="48"/>
      <c r="BR1646" s="48"/>
      <c r="BS1646" s="48"/>
      <c r="BT1646" s="48"/>
      <c r="BU1646" s="48"/>
      <c r="BV1646" s="48"/>
      <c r="BW1646" s="48"/>
      <c r="BX1646" s="48"/>
      <c r="BY1646" s="48"/>
      <c r="BZ1646" s="48"/>
      <c r="CA1646" s="48"/>
      <c r="CB1646" s="48"/>
    </row>
    <row r="1647" spans="1:80" s="35" customFormat="1" x14ac:dyDescent="0.25">
      <c r="A1647" s="33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P1647" s="34"/>
      <c r="Q1647" s="34"/>
      <c r="R1647" s="48"/>
      <c r="S1647" s="48"/>
      <c r="T1647" s="48"/>
      <c r="U1647" s="48"/>
      <c r="V1647" s="48"/>
      <c r="W1647" s="48"/>
      <c r="X1647" s="48"/>
      <c r="Y1647" s="48"/>
      <c r="Z1647" s="48"/>
      <c r="AA1647" s="48"/>
      <c r="AB1647" s="48"/>
      <c r="AC1647" s="48"/>
      <c r="AD1647" s="48"/>
      <c r="AE1647" s="48"/>
      <c r="AF1647" s="48"/>
      <c r="AG1647" s="48"/>
      <c r="AH1647" s="48"/>
      <c r="AI1647" s="48"/>
      <c r="AJ1647" s="48"/>
      <c r="AK1647" s="48"/>
      <c r="AL1647" s="48"/>
      <c r="AM1647" s="48"/>
      <c r="AN1647" s="48"/>
      <c r="AO1647" s="48"/>
      <c r="AP1647" s="48"/>
      <c r="AQ1647" s="48"/>
      <c r="AR1647" s="48"/>
      <c r="AS1647" s="48"/>
      <c r="AT1647" s="48"/>
      <c r="AU1647" s="48"/>
      <c r="AV1647" s="48"/>
      <c r="AW1647" s="48"/>
      <c r="AX1647" s="48"/>
      <c r="AY1647" s="48"/>
      <c r="AZ1647" s="48"/>
      <c r="BA1647" s="48"/>
      <c r="BB1647" s="48"/>
      <c r="BC1647" s="48"/>
      <c r="BD1647" s="48"/>
      <c r="BE1647" s="48"/>
      <c r="BF1647" s="48"/>
      <c r="BG1647" s="48"/>
      <c r="BH1647" s="48"/>
      <c r="BI1647" s="48"/>
      <c r="BJ1647" s="48"/>
      <c r="BK1647" s="48"/>
      <c r="BL1647" s="48"/>
      <c r="BM1647" s="48"/>
      <c r="BN1647" s="48"/>
      <c r="BO1647" s="48"/>
      <c r="BP1647" s="48"/>
      <c r="BQ1647" s="48"/>
      <c r="BR1647" s="48"/>
      <c r="BS1647" s="48"/>
      <c r="BT1647" s="48"/>
      <c r="BU1647" s="48"/>
      <c r="BV1647" s="48"/>
      <c r="BW1647" s="48"/>
      <c r="BX1647" s="48"/>
      <c r="BY1647" s="48"/>
      <c r="BZ1647" s="48"/>
      <c r="CA1647" s="48"/>
      <c r="CB1647" s="48"/>
    </row>
    <row r="1648" spans="1:80" s="35" customFormat="1" x14ac:dyDescent="0.25">
      <c r="A1648" s="33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P1648" s="34"/>
      <c r="Q1648" s="34"/>
      <c r="R1648" s="48"/>
      <c r="S1648" s="48"/>
      <c r="T1648" s="48"/>
      <c r="U1648" s="48"/>
      <c r="V1648" s="48"/>
      <c r="W1648" s="48"/>
      <c r="X1648" s="48"/>
      <c r="Y1648" s="48"/>
      <c r="Z1648" s="48"/>
      <c r="AA1648" s="48"/>
      <c r="AB1648" s="48"/>
      <c r="AC1648" s="48"/>
      <c r="AD1648" s="48"/>
      <c r="AE1648" s="48"/>
      <c r="AF1648" s="48"/>
      <c r="AG1648" s="48"/>
      <c r="AH1648" s="48"/>
      <c r="AI1648" s="48"/>
      <c r="AJ1648" s="48"/>
      <c r="AK1648" s="48"/>
      <c r="AL1648" s="48"/>
      <c r="AM1648" s="48"/>
      <c r="AN1648" s="48"/>
      <c r="AO1648" s="48"/>
      <c r="AP1648" s="48"/>
      <c r="AQ1648" s="48"/>
      <c r="AR1648" s="48"/>
      <c r="AS1648" s="48"/>
      <c r="AT1648" s="48"/>
      <c r="AU1648" s="48"/>
      <c r="AV1648" s="48"/>
      <c r="AW1648" s="48"/>
      <c r="AX1648" s="48"/>
      <c r="AY1648" s="48"/>
      <c r="AZ1648" s="48"/>
      <c r="BA1648" s="48"/>
      <c r="BB1648" s="48"/>
      <c r="BC1648" s="48"/>
      <c r="BD1648" s="48"/>
      <c r="BE1648" s="48"/>
      <c r="BF1648" s="48"/>
      <c r="BG1648" s="48"/>
      <c r="BH1648" s="48"/>
      <c r="BI1648" s="48"/>
      <c r="BJ1648" s="48"/>
      <c r="BK1648" s="48"/>
      <c r="BL1648" s="48"/>
      <c r="BM1648" s="48"/>
      <c r="BN1648" s="48"/>
      <c r="BO1648" s="48"/>
      <c r="BP1648" s="48"/>
      <c r="BQ1648" s="48"/>
      <c r="BR1648" s="48"/>
      <c r="BS1648" s="48"/>
      <c r="BT1648" s="48"/>
      <c r="BU1648" s="48"/>
      <c r="BV1648" s="48"/>
      <c r="BW1648" s="48"/>
      <c r="BX1648" s="48"/>
      <c r="BY1648" s="48"/>
      <c r="BZ1648" s="48"/>
      <c r="CA1648" s="48"/>
      <c r="CB1648" s="48"/>
    </row>
    <row r="1649" spans="1:80" s="35" customFormat="1" x14ac:dyDescent="0.25">
      <c r="A1649" s="33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P1649" s="34"/>
      <c r="Q1649" s="34"/>
      <c r="R1649" s="48"/>
      <c r="S1649" s="48"/>
      <c r="T1649" s="48"/>
      <c r="U1649" s="48"/>
      <c r="V1649" s="48"/>
      <c r="W1649" s="48"/>
      <c r="X1649" s="48"/>
      <c r="Y1649" s="48"/>
      <c r="Z1649" s="48"/>
      <c r="AA1649" s="48"/>
      <c r="AB1649" s="48"/>
      <c r="AC1649" s="48"/>
      <c r="AD1649" s="48"/>
      <c r="AE1649" s="48"/>
      <c r="AF1649" s="48"/>
      <c r="AG1649" s="48"/>
      <c r="AH1649" s="48"/>
      <c r="AI1649" s="48"/>
      <c r="AJ1649" s="48"/>
      <c r="AK1649" s="48"/>
      <c r="AL1649" s="48"/>
      <c r="AM1649" s="48"/>
      <c r="AN1649" s="48"/>
      <c r="AO1649" s="48"/>
      <c r="AP1649" s="48"/>
      <c r="AQ1649" s="48"/>
      <c r="AR1649" s="48"/>
      <c r="AS1649" s="48"/>
      <c r="AT1649" s="48"/>
      <c r="AU1649" s="48"/>
      <c r="AV1649" s="48"/>
      <c r="AW1649" s="48"/>
      <c r="AX1649" s="48"/>
      <c r="AY1649" s="48"/>
      <c r="AZ1649" s="48"/>
      <c r="BA1649" s="48"/>
      <c r="BB1649" s="48"/>
      <c r="BC1649" s="48"/>
      <c r="BD1649" s="48"/>
      <c r="BE1649" s="48"/>
      <c r="BF1649" s="48"/>
      <c r="BG1649" s="48"/>
      <c r="BH1649" s="48"/>
      <c r="BI1649" s="48"/>
      <c r="BJ1649" s="48"/>
      <c r="BK1649" s="48"/>
      <c r="BL1649" s="48"/>
      <c r="BM1649" s="48"/>
      <c r="BN1649" s="48"/>
      <c r="BO1649" s="48"/>
      <c r="BP1649" s="48"/>
      <c r="BQ1649" s="48"/>
      <c r="BR1649" s="48"/>
      <c r="BS1649" s="48"/>
      <c r="BT1649" s="48"/>
      <c r="BU1649" s="48"/>
      <c r="BV1649" s="48"/>
      <c r="BW1649" s="48"/>
      <c r="BX1649" s="48"/>
      <c r="BY1649" s="48"/>
      <c r="BZ1649" s="48"/>
      <c r="CA1649" s="48"/>
      <c r="CB1649" s="48"/>
    </row>
    <row r="1650" spans="1:80" s="35" customFormat="1" x14ac:dyDescent="0.25">
      <c r="A1650" s="33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P1650" s="34"/>
      <c r="Q1650" s="34"/>
      <c r="R1650" s="48"/>
      <c r="S1650" s="48"/>
      <c r="T1650" s="48"/>
      <c r="U1650" s="48"/>
      <c r="V1650" s="48"/>
      <c r="W1650" s="48"/>
      <c r="X1650" s="48"/>
      <c r="Y1650" s="48"/>
      <c r="Z1650" s="48"/>
      <c r="AA1650" s="48"/>
      <c r="AB1650" s="48"/>
      <c r="AC1650" s="48"/>
      <c r="AD1650" s="48"/>
      <c r="AE1650" s="48"/>
      <c r="AF1650" s="48"/>
      <c r="AG1650" s="48"/>
      <c r="AH1650" s="48"/>
      <c r="AI1650" s="48"/>
      <c r="AJ1650" s="48"/>
      <c r="AK1650" s="48"/>
      <c r="AL1650" s="48"/>
      <c r="AM1650" s="48"/>
      <c r="AN1650" s="48"/>
      <c r="AO1650" s="48"/>
      <c r="AP1650" s="48"/>
      <c r="AQ1650" s="48"/>
      <c r="AR1650" s="48"/>
      <c r="AS1650" s="48"/>
      <c r="AT1650" s="48"/>
      <c r="AU1650" s="48"/>
      <c r="AV1650" s="48"/>
      <c r="AW1650" s="48"/>
      <c r="AX1650" s="48"/>
      <c r="AY1650" s="48"/>
      <c r="AZ1650" s="48"/>
      <c r="BA1650" s="48"/>
      <c r="BB1650" s="48"/>
      <c r="BC1650" s="48"/>
      <c r="BD1650" s="48"/>
      <c r="BE1650" s="48"/>
      <c r="BF1650" s="48"/>
      <c r="BG1650" s="48"/>
      <c r="BH1650" s="48"/>
      <c r="BI1650" s="48"/>
      <c r="BJ1650" s="48"/>
      <c r="BK1650" s="48"/>
      <c r="BL1650" s="48"/>
      <c r="BM1650" s="48"/>
      <c r="BN1650" s="48"/>
      <c r="BO1650" s="48"/>
      <c r="BP1650" s="48"/>
      <c r="BQ1650" s="48"/>
      <c r="BR1650" s="48"/>
      <c r="BS1650" s="48"/>
      <c r="BT1650" s="48"/>
      <c r="BU1650" s="48"/>
      <c r="BV1650" s="48"/>
      <c r="BW1650" s="48"/>
      <c r="BX1650" s="48"/>
      <c r="BY1650" s="48"/>
      <c r="BZ1650" s="48"/>
      <c r="CA1650" s="48"/>
      <c r="CB1650" s="48"/>
    </row>
    <row r="1651" spans="1:80" s="35" customFormat="1" x14ac:dyDescent="0.25">
      <c r="A1651" s="33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P1651" s="34"/>
      <c r="Q1651" s="34"/>
      <c r="R1651" s="48"/>
      <c r="S1651" s="48"/>
      <c r="T1651" s="48"/>
      <c r="U1651" s="48"/>
      <c r="V1651" s="48"/>
      <c r="W1651" s="48"/>
      <c r="X1651" s="48"/>
      <c r="Y1651" s="48"/>
      <c r="Z1651" s="48"/>
      <c r="AA1651" s="48"/>
      <c r="AB1651" s="48"/>
      <c r="AC1651" s="48"/>
      <c r="AD1651" s="48"/>
      <c r="AE1651" s="48"/>
      <c r="AF1651" s="48"/>
      <c r="AG1651" s="48"/>
      <c r="AH1651" s="48"/>
      <c r="AI1651" s="48"/>
      <c r="AJ1651" s="48"/>
      <c r="AK1651" s="48"/>
      <c r="AL1651" s="48"/>
      <c r="AM1651" s="48"/>
      <c r="AN1651" s="48"/>
      <c r="AO1651" s="48"/>
      <c r="AP1651" s="48"/>
      <c r="AQ1651" s="48"/>
      <c r="AR1651" s="48"/>
      <c r="AS1651" s="48"/>
      <c r="AT1651" s="48"/>
      <c r="AU1651" s="48"/>
      <c r="AV1651" s="48"/>
      <c r="AW1651" s="48"/>
      <c r="AX1651" s="48"/>
      <c r="AY1651" s="48"/>
      <c r="AZ1651" s="48"/>
      <c r="BA1651" s="48"/>
      <c r="BB1651" s="48"/>
      <c r="BC1651" s="48"/>
      <c r="BD1651" s="48"/>
      <c r="BE1651" s="48"/>
      <c r="BF1651" s="48"/>
      <c r="BG1651" s="48"/>
      <c r="BH1651" s="48"/>
      <c r="BI1651" s="48"/>
      <c r="BJ1651" s="48"/>
      <c r="BK1651" s="48"/>
      <c r="BL1651" s="48"/>
      <c r="BM1651" s="48"/>
      <c r="BN1651" s="48"/>
      <c r="BO1651" s="48"/>
      <c r="BP1651" s="48"/>
      <c r="BQ1651" s="48"/>
      <c r="BR1651" s="48"/>
      <c r="BS1651" s="48"/>
      <c r="BT1651" s="48"/>
      <c r="BU1651" s="48"/>
      <c r="BV1651" s="48"/>
      <c r="BW1651" s="48"/>
      <c r="BX1651" s="48"/>
      <c r="BY1651" s="48"/>
      <c r="BZ1651" s="48"/>
      <c r="CA1651" s="48"/>
      <c r="CB1651" s="48"/>
    </row>
    <row r="1652" spans="1:80" s="35" customFormat="1" x14ac:dyDescent="0.25">
      <c r="A1652" s="33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P1652" s="34"/>
      <c r="Q1652" s="34"/>
      <c r="R1652" s="48"/>
      <c r="S1652" s="48"/>
      <c r="T1652" s="48"/>
      <c r="U1652" s="48"/>
      <c r="V1652" s="48"/>
      <c r="W1652" s="48"/>
      <c r="X1652" s="48"/>
      <c r="Y1652" s="48"/>
      <c r="Z1652" s="48"/>
      <c r="AA1652" s="48"/>
      <c r="AB1652" s="48"/>
      <c r="AC1652" s="48"/>
      <c r="AD1652" s="48"/>
      <c r="AE1652" s="48"/>
      <c r="AF1652" s="48"/>
      <c r="AG1652" s="48"/>
      <c r="AH1652" s="48"/>
      <c r="AI1652" s="48"/>
      <c r="AJ1652" s="48"/>
      <c r="AK1652" s="48"/>
      <c r="AL1652" s="48"/>
      <c r="AM1652" s="48"/>
      <c r="AN1652" s="48"/>
      <c r="AO1652" s="48"/>
      <c r="AP1652" s="48"/>
      <c r="AQ1652" s="48"/>
      <c r="AR1652" s="48"/>
      <c r="AS1652" s="48"/>
      <c r="AT1652" s="48"/>
      <c r="AU1652" s="48"/>
      <c r="AV1652" s="48"/>
      <c r="AW1652" s="48"/>
      <c r="AX1652" s="48"/>
      <c r="AY1652" s="48"/>
      <c r="AZ1652" s="48"/>
      <c r="BA1652" s="48"/>
      <c r="BB1652" s="48"/>
      <c r="BC1652" s="48"/>
      <c r="BD1652" s="48"/>
      <c r="BE1652" s="48"/>
      <c r="BF1652" s="48"/>
      <c r="BG1652" s="48"/>
      <c r="BH1652" s="48"/>
      <c r="BI1652" s="48"/>
      <c r="BJ1652" s="48"/>
      <c r="BK1652" s="48"/>
      <c r="BL1652" s="48"/>
      <c r="BM1652" s="48"/>
      <c r="BN1652" s="48"/>
      <c r="BO1652" s="48"/>
      <c r="BP1652" s="48"/>
      <c r="BQ1652" s="48"/>
      <c r="BR1652" s="48"/>
      <c r="BS1652" s="48"/>
      <c r="BT1652" s="48"/>
      <c r="BU1652" s="48"/>
      <c r="BV1652" s="48"/>
      <c r="BW1652" s="48"/>
      <c r="BX1652" s="48"/>
      <c r="BY1652" s="48"/>
      <c r="BZ1652" s="48"/>
      <c r="CA1652" s="48"/>
      <c r="CB1652" s="48"/>
    </row>
    <row r="1653" spans="1:80" s="35" customFormat="1" x14ac:dyDescent="0.25">
      <c r="A1653" s="33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P1653" s="34"/>
      <c r="Q1653" s="34"/>
      <c r="R1653" s="48"/>
      <c r="S1653" s="48"/>
      <c r="T1653" s="48"/>
      <c r="U1653" s="48"/>
      <c r="V1653" s="48"/>
      <c r="W1653" s="48"/>
      <c r="X1653" s="48"/>
      <c r="Y1653" s="48"/>
      <c r="Z1653" s="48"/>
      <c r="AA1653" s="48"/>
      <c r="AB1653" s="48"/>
      <c r="AC1653" s="48"/>
      <c r="AD1653" s="48"/>
      <c r="AE1653" s="48"/>
      <c r="AF1653" s="48"/>
      <c r="AG1653" s="48"/>
      <c r="AH1653" s="48"/>
      <c r="AI1653" s="48"/>
      <c r="AJ1653" s="48"/>
      <c r="AK1653" s="48"/>
      <c r="AL1653" s="48"/>
      <c r="AM1653" s="48"/>
      <c r="AN1653" s="48"/>
      <c r="AO1653" s="48"/>
      <c r="AP1653" s="48"/>
      <c r="AQ1653" s="48"/>
      <c r="AR1653" s="48"/>
      <c r="AS1653" s="48"/>
      <c r="AT1653" s="48"/>
      <c r="AU1653" s="48"/>
      <c r="AV1653" s="48"/>
      <c r="AW1653" s="48"/>
      <c r="AX1653" s="48"/>
      <c r="AY1653" s="48"/>
      <c r="AZ1653" s="48"/>
      <c r="BA1653" s="48"/>
      <c r="BB1653" s="48"/>
      <c r="BC1653" s="48"/>
      <c r="BD1653" s="48"/>
      <c r="BE1653" s="48"/>
      <c r="BF1653" s="48"/>
      <c r="BG1653" s="48"/>
      <c r="BH1653" s="48"/>
      <c r="BI1653" s="48"/>
      <c r="BJ1653" s="48"/>
      <c r="BK1653" s="48"/>
      <c r="BL1653" s="48"/>
      <c r="BM1653" s="48"/>
      <c r="BN1653" s="48"/>
      <c r="BO1653" s="48"/>
      <c r="BP1653" s="48"/>
      <c r="BQ1653" s="48"/>
      <c r="BR1653" s="48"/>
      <c r="BS1653" s="48"/>
      <c r="BT1653" s="48"/>
      <c r="BU1653" s="48"/>
      <c r="BV1653" s="48"/>
      <c r="BW1653" s="48"/>
      <c r="BX1653" s="48"/>
      <c r="BY1653" s="48"/>
      <c r="BZ1653" s="48"/>
      <c r="CA1653" s="48"/>
      <c r="CB1653" s="48"/>
    </row>
    <row r="1654" spans="1:80" s="35" customFormat="1" x14ac:dyDescent="0.25">
      <c r="A1654" s="33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P1654" s="34"/>
      <c r="Q1654" s="34"/>
      <c r="R1654" s="48"/>
      <c r="S1654" s="48"/>
      <c r="T1654" s="48"/>
      <c r="U1654" s="48"/>
      <c r="V1654" s="48"/>
      <c r="W1654" s="48"/>
      <c r="X1654" s="48"/>
      <c r="Y1654" s="48"/>
      <c r="Z1654" s="48"/>
      <c r="AA1654" s="48"/>
      <c r="AB1654" s="48"/>
      <c r="AC1654" s="48"/>
      <c r="AD1654" s="48"/>
      <c r="AE1654" s="48"/>
      <c r="AF1654" s="48"/>
      <c r="AG1654" s="48"/>
      <c r="AH1654" s="48"/>
      <c r="AI1654" s="48"/>
      <c r="AJ1654" s="48"/>
      <c r="AK1654" s="48"/>
      <c r="AL1654" s="48"/>
      <c r="AM1654" s="48"/>
      <c r="AN1654" s="48"/>
      <c r="AO1654" s="48"/>
      <c r="AP1654" s="48"/>
      <c r="AQ1654" s="48"/>
      <c r="AR1654" s="48"/>
      <c r="AS1654" s="48"/>
      <c r="AT1654" s="48"/>
      <c r="AU1654" s="48"/>
      <c r="AV1654" s="48"/>
      <c r="AW1654" s="48"/>
      <c r="AX1654" s="48"/>
      <c r="AY1654" s="48"/>
      <c r="AZ1654" s="48"/>
      <c r="BA1654" s="48"/>
      <c r="BB1654" s="48"/>
      <c r="BC1654" s="48"/>
      <c r="BD1654" s="48"/>
      <c r="BE1654" s="48"/>
      <c r="BF1654" s="48"/>
      <c r="BG1654" s="48"/>
      <c r="BH1654" s="48"/>
      <c r="BI1654" s="48"/>
      <c r="BJ1654" s="48"/>
      <c r="BK1654" s="48"/>
      <c r="BL1654" s="48"/>
      <c r="BM1654" s="48"/>
      <c r="BN1654" s="48"/>
      <c r="BO1654" s="48"/>
      <c r="BP1654" s="48"/>
      <c r="BQ1654" s="48"/>
      <c r="BR1654" s="48"/>
      <c r="BS1654" s="48"/>
      <c r="BT1654" s="48"/>
      <c r="BU1654" s="48"/>
      <c r="BV1654" s="48"/>
      <c r="BW1654" s="48"/>
      <c r="BX1654" s="48"/>
      <c r="BY1654" s="48"/>
      <c r="BZ1654" s="48"/>
      <c r="CA1654" s="48"/>
      <c r="CB1654" s="48"/>
    </row>
    <row r="1655" spans="1:80" s="35" customFormat="1" x14ac:dyDescent="0.25">
      <c r="A1655" s="33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P1655" s="34"/>
      <c r="Q1655" s="34"/>
      <c r="R1655" s="48"/>
      <c r="S1655" s="48"/>
      <c r="T1655" s="48"/>
      <c r="U1655" s="48"/>
      <c r="V1655" s="48"/>
      <c r="W1655" s="48"/>
      <c r="X1655" s="48"/>
      <c r="Y1655" s="48"/>
      <c r="Z1655" s="48"/>
      <c r="AA1655" s="48"/>
      <c r="AB1655" s="48"/>
      <c r="AC1655" s="48"/>
      <c r="AD1655" s="48"/>
      <c r="AE1655" s="48"/>
      <c r="AF1655" s="48"/>
      <c r="AG1655" s="48"/>
      <c r="AH1655" s="48"/>
      <c r="AI1655" s="48"/>
      <c r="AJ1655" s="48"/>
      <c r="AK1655" s="48"/>
      <c r="AL1655" s="48"/>
      <c r="AM1655" s="48"/>
      <c r="AN1655" s="48"/>
      <c r="AO1655" s="48"/>
      <c r="AP1655" s="48"/>
      <c r="AQ1655" s="48"/>
      <c r="AR1655" s="48"/>
      <c r="AS1655" s="48"/>
      <c r="AT1655" s="48"/>
      <c r="AU1655" s="48"/>
      <c r="AV1655" s="48"/>
      <c r="AW1655" s="48"/>
      <c r="AX1655" s="48"/>
      <c r="AY1655" s="48"/>
      <c r="AZ1655" s="48"/>
      <c r="BA1655" s="48"/>
      <c r="BB1655" s="48"/>
      <c r="BC1655" s="48"/>
      <c r="BD1655" s="48"/>
      <c r="BE1655" s="48"/>
      <c r="BF1655" s="48"/>
      <c r="BG1655" s="48"/>
      <c r="BH1655" s="48"/>
      <c r="BI1655" s="48"/>
      <c r="BJ1655" s="48"/>
      <c r="BK1655" s="48"/>
      <c r="BL1655" s="48"/>
      <c r="BM1655" s="48"/>
      <c r="BN1655" s="48"/>
      <c r="BO1655" s="48"/>
      <c r="BP1655" s="48"/>
      <c r="BQ1655" s="48"/>
      <c r="BR1655" s="48"/>
      <c r="BS1655" s="48"/>
      <c r="BT1655" s="48"/>
      <c r="BU1655" s="48"/>
      <c r="BV1655" s="48"/>
      <c r="BW1655" s="48"/>
      <c r="BX1655" s="48"/>
      <c r="BY1655" s="48"/>
      <c r="BZ1655" s="48"/>
      <c r="CA1655" s="48"/>
      <c r="CB1655" s="48"/>
    </row>
    <row r="1656" spans="1:80" s="35" customFormat="1" x14ac:dyDescent="0.25">
      <c r="A1656" s="33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P1656" s="34"/>
      <c r="Q1656" s="34"/>
      <c r="R1656" s="48"/>
      <c r="S1656" s="48"/>
      <c r="T1656" s="48"/>
      <c r="U1656" s="48"/>
      <c r="V1656" s="48"/>
      <c r="W1656" s="48"/>
      <c r="X1656" s="48"/>
      <c r="Y1656" s="48"/>
      <c r="Z1656" s="48"/>
      <c r="AA1656" s="48"/>
      <c r="AB1656" s="48"/>
      <c r="AC1656" s="48"/>
      <c r="AD1656" s="48"/>
      <c r="AE1656" s="48"/>
      <c r="AF1656" s="48"/>
      <c r="AG1656" s="48"/>
      <c r="AH1656" s="48"/>
      <c r="AI1656" s="48"/>
      <c r="AJ1656" s="48"/>
      <c r="AK1656" s="48"/>
      <c r="AL1656" s="48"/>
      <c r="AM1656" s="48"/>
      <c r="AN1656" s="48"/>
      <c r="AO1656" s="48"/>
      <c r="AP1656" s="48"/>
      <c r="AQ1656" s="48"/>
      <c r="AR1656" s="48"/>
      <c r="AS1656" s="48"/>
      <c r="AT1656" s="48"/>
      <c r="AU1656" s="48"/>
      <c r="AV1656" s="48"/>
      <c r="AW1656" s="48"/>
      <c r="AX1656" s="48"/>
      <c r="AY1656" s="48"/>
      <c r="AZ1656" s="48"/>
      <c r="BA1656" s="48"/>
      <c r="BB1656" s="48"/>
      <c r="BC1656" s="48"/>
      <c r="BD1656" s="48"/>
      <c r="BE1656" s="48"/>
      <c r="BF1656" s="48"/>
      <c r="BG1656" s="48"/>
      <c r="BH1656" s="48"/>
      <c r="BI1656" s="48"/>
      <c r="BJ1656" s="48"/>
      <c r="BK1656" s="48"/>
      <c r="BL1656" s="48"/>
      <c r="BM1656" s="48"/>
      <c r="BN1656" s="48"/>
      <c r="BO1656" s="48"/>
      <c r="BP1656" s="48"/>
      <c r="BQ1656" s="48"/>
      <c r="BR1656" s="48"/>
      <c r="BS1656" s="48"/>
      <c r="BT1656" s="48"/>
      <c r="BU1656" s="48"/>
      <c r="BV1656" s="48"/>
      <c r="BW1656" s="48"/>
      <c r="BX1656" s="48"/>
      <c r="BY1656" s="48"/>
      <c r="BZ1656" s="48"/>
      <c r="CA1656" s="48"/>
      <c r="CB1656" s="48"/>
    </row>
    <row r="1657" spans="1:80" s="35" customFormat="1" x14ac:dyDescent="0.25">
      <c r="A1657" s="33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P1657" s="34"/>
      <c r="Q1657" s="34"/>
      <c r="R1657" s="48"/>
      <c r="S1657" s="48"/>
      <c r="T1657" s="48"/>
      <c r="U1657" s="48"/>
      <c r="V1657" s="48"/>
      <c r="W1657" s="48"/>
      <c r="X1657" s="48"/>
      <c r="Y1657" s="48"/>
      <c r="Z1657" s="48"/>
      <c r="AA1657" s="48"/>
      <c r="AB1657" s="48"/>
      <c r="AC1657" s="48"/>
      <c r="AD1657" s="48"/>
      <c r="AE1657" s="48"/>
      <c r="AF1657" s="48"/>
      <c r="AG1657" s="48"/>
      <c r="AH1657" s="48"/>
      <c r="AI1657" s="48"/>
      <c r="AJ1657" s="48"/>
      <c r="AK1657" s="48"/>
      <c r="AL1657" s="48"/>
      <c r="AM1657" s="48"/>
      <c r="AN1657" s="48"/>
      <c r="AO1657" s="48"/>
      <c r="AP1657" s="48"/>
      <c r="AQ1657" s="48"/>
      <c r="AR1657" s="48"/>
      <c r="AS1657" s="48"/>
      <c r="AT1657" s="48"/>
      <c r="AU1657" s="48"/>
      <c r="AV1657" s="48"/>
      <c r="AW1657" s="48"/>
      <c r="AX1657" s="48"/>
      <c r="AY1657" s="48"/>
      <c r="AZ1657" s="48"/>
      <c r="BA1657" s="48"/>
      <c r="BB1657" s="48"/>
      <c r="BC1657" s="48"/>
      <c r="BD1657" s="48"/>
      <c r="BE1657" s="48"/>
      <c r="BF1657" s="48"/>
      <c r="BG1657" s="48"/>
      <c r="BH1657" s="48"/>
      <c r="BI1657" s="48"/>
      <c r="BJ1657" s="48"/>
      <c r="BK1657" s="48"/>
      <c r="BL1657" s="48"/>
      <c r="BM1657" s="48"/>
      <c r="BN1657" s="48"/>
      <c r="BO1657" s="48"/>
      <c r="BP1657" s="48"/>
      <c r="BQ1657" s="48"/>
      <c r="BR1657" s="48"/>
      <c r="BS1657" s="48"/>
      <c r="BT1657" s="48"/>
      <c r="BU1657" s="48"/>
      <c r="BV1657" s="48"/>
      <c r="BW1657" s="48"/>
      <c r="BX1657" s="48"/>
      <c r="BY1657" s="48"/>
      <c r="BZ1657" s="48"/>
      <c r="CA1657" s="48"/>
      <c r="CB1657" s="48"/>
    </row>
    <row r="1658" spans="1:80" s="35" customFormat="1" x14ac:dyDescent="0.25">
      <c r="A1658" s="33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P1658" s="34"/>
      <c r="Q1658" s="34"/>
      <c r="R1658" s="48"/>
      <c r="S1658" s="48"/>
      <c r="T1658" s="48"/>
      <c r="U1658" s="48"/>
      <c r="V1658" s="48"/>
      <c r="W1658" s="48"/>
      <c r="X1658" s="48"/>
      <c r="Y1658" s="48"/>
      <c r="Z1658" s="48"/>
      <c r="AA1658" s="48"/>
      <c r="AB1658" s="48"/>
      <c r="AC1658" s="48"/>
      <c r="AD1658" s="48"/>
      <c r="AE1658" s="48"/>
      <c r="AF1658" s="48"/>
      <c r="AG1658" s="48"/>
      <c r="AH1658" s="48"/>
      <c r="AI1658" s="48"/>
      <c r="AJ1658" s="48"/>
      <c r="AK1658" s="48"/>
      <c r="AL1658" s="48"/>
      <c r="AM1658" s="48"/>
      <c r="AN1658" s="48"/>
      <c r="AO1658" s="48"/>
      <c r="AP1658" s="48"/>
      <c r="AQ1658" s="48"/>
      <c r="AR1658" s="48"/>
      <c r="AS1658" s="48"/>
      <c r="AT1658" s="48"/>
      <c r="AU1658" s="48"/>
      <c r="AV1658" s="48"/>
      <c r="AW1658" s="48"/>
      <c r="AX1658" s="48"/>
      <c r="AY1658" s="48"/>
      <c r="AZ1658" s="48"/>
      <c r="BA1658" s="48"/>
      <c r="BB1658" s="48"/>
      <c r="BC1658" s="48"/>
      <c r="BD1658" s="48"/>
      <c r="BE1658" s="48"/>
      <c r="BF1658" s="48"/>
      <c r="BG1658" s="48"/>
      <c r="BH1658" s="48"/>
      <c r="BI1658" s="48"/>
      <c r="BJ1658" s="48"/>
      <c r="BK1658" s="48"/>
      <c r="BL1658" s="48"/>
      <c r="BM1658" s="48"/>
      <c r="BN1658" s="48"/>
      <c r="BO1658" s="48"/>
      <c r="BP1658" s="48"/>
      <c r="BQ1658" s="48"/>
      <c r="BR1658" s="48"/>
      <c r="BS1658" s="48"/>
      <c r="BT1658" s="48"/>
      <c r="BU1658" s="48"/>
      <c r="BV1658" s="48"/>
      <c r="BW1658" s="48"/>
      <c r="BX1658" s="48"/>
      <c r="BY1658" s="48"/>
      <c r="BZ1658" s="48"/>
      <c r="CA1658" s="48"/>
      <c r="CB1658" s="48"/>
    </row>
    <row r="1659" spans="1:80" s="35" customFormat="1" x14ac:dyDescent="0.25">
      <c r="A1659" s="33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P1659" s="34"/>
      <c r="Q1659" s="34"/>
      <c r="R1659" s="48"/>
      <c r="S1659" s="48"/>
      <c r="T1659" s="48"/>
      <c r="U1659" s="48"/>
      <c r="V1659" s="48"/>
      <c r="W1659" s="48"/>
      <c r="X1659" s="48"/>
      <c r="Y1659" s="48"/>
      <c r="Z1659" s="48"/>
      <c r="AA1659" s="48"/>
      <c r="AB1659" s="48"/>
      <c r="AC1659" s="48"/>
      <c r="AD1659" s="48"/>
      <c r="AE1659" s="48"/>
      <c r="AF1659" s="48"/>
      <c r="AG1659" s="48"/>
      <c r="AH1659" s="48"/>
      <c r="AI1659" s="48"/>
      <c r="AJ1659" s="48"/>
      <c r="AK1659" s="48"/>
      <c r="AL1659" s="48"/>
      <c r="AM1659" s="48"/>
      <c r="AN1659" s="48"/>
      <c r="AO1659" s="48"/>
      <c r="AP1659" s="48"/>
      <c r="AQ1659" s="48"/>
      <c r="AR1659" s="48"/>
      <c r="AS1659" s="48"/>
      <c r="AT1659" s="48"/>
      <c r="AU1659" s="48"/>
      <c r="AV1659" s="48"/>
      <c r="AW1659" s="48"/>
      <c r="AX1659" s="48"/>
      <c r="AY1659" s="48"/>
      <c r="AZ1659" s="48"/>
      <c r="BA1659" s="48"/>
      <c r="BB1659" s="48"/>
      <c r="BC1659" s="48"/>
      <c r="BD1659" s="48"/>
      <c r="BE1659" s="48"/>
      <c r="BF1659" s="48"/>
      <c r="BG1659" s="48"/>
      <c r="BH1659" s="48"/>
      <c r="BI1659" s="48"/>
      <c r="BJ1659" s="48"/>
      <c r="BK1659" s="48"/>
      <c r="BL1659" s="48"/>
      <c r="BM1659" s="48"/>
      <c r="BN1659" s="48"/>
      <c r="BO1659" s="48"/>
      <c r="BP1659" s="48"/>
      <c r="BQ1659" s="48"/>
      <c r="BR1659" s="48"/>
      <c r="BS1659" s="48"/>
      <c r="BT1659" s="48"/>
      <c r="BU1659" s="48"/>
      <c r="BV1659" s="48"/>
      <c r="BW1659" s="48"/>
      <c r="BX1659" s="48"/>
      <c r="BY1659" s="48"/>
      <c r="BZ1659" s="48"/>
      <c r="CA1659" s="48"/>
      <c r="CB1659" s="48"/>
    </row>
    <row r="1660" spans="1:80" s="35" customFormat="1" x14ac:dyDescent="0.25">
      <c r="A1660" s="33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P1660" s="34"/>
      <c r="Q1660" s="34"/>
      <c r="R1660" s="48"/>
      <c r="S1660" s="48"/>
      <c r="T1660" s="48"/>
      <c r="U1660" s="48"/>
      <c r="V1660" s="48"/>
      <c r="W1660" s="48"/>
      <c r="X1660" s="48"/>
      <c r="Y1660" s="48"/>
      <c r="Z1660" s="48"/>
      <c r="AA1660" s="48"/>
      <c r="AB1660" s="48"/>
      <c r="AC1660" s="48"/>
      <c r="AD1660" s="48"/>
      <c r="AE1660" s="48"/>
      <c r="AF1660" s="48"/>
      <c r="AG1660" s="48"/>
      <c r="AH1660" s="48"/>
      <c r="AI1660" s="48"/>
      <c r="AJ1660" s="48"/>
      <c r="AK1660" s="48"/>
      <c r="AL1660" s="48"/>
      <c r="AM1660" s="48"/>
      <c r="AN1660" s="48"/>
      <c r="AO1660" s="48"/>
      <c r="AP1660" s="48"/>
      <c r="AQ1660" s="48"/>
      <c r="AR1660" s="48"/>
      <c r="AS1660" s="48"/>
      <c r="AT1660" s="48"/>
      <c r="AU1660" s="48"/>
      <c r="AV1660" s="48"/>
      <c r="AW1660" s="48"/>
      <c r="AX1660" s="48"/>
      <c r="AY1660" s="48"/>
      <c r="AZ1660" s="48"/>
      <c r="BA1660" s="48"/>
      <c r="BB1660" s="48"/>
      <c r="BC1660" s="48"/>
      <c r="BD1660" s="48"/>
      <c r="BE1660" s="48"/>
      <c r="BF1660" s="48"/>
      <c r="BG1660" s="48"/>
      <c r="BH1660" s="48"/>
      <c r="BI1660" s="48"/>
      <c r="BJ1660" s="48"/>
      <c r="BK1660" s="48"/>
      <c r="BL1660" s="48"/>
      <c r="BM1660" s="48"/>
      <c r="BN1660" s="48"/>
      <c r="BO1660" s="48"/>
      <c r="BP1660" s="48"/>
      <c r="BQ1660" s="48"/>
      <c r="BR1660" s="48"/>
      <c r="BS1660" s="48"/>
      <c r="BT1660" s="48"/>
      <c r="BU1660" s="48"/>
      <c r="BV1660" s="48"/>
      <c r="BW1660" s="48"/>
      <c r="BX1660" s="48"/>
      <c r="BY1660" s="48"/>
      <c r="BZ1660" s="48"/>
      <c r="CA1660" s="48"/>
      <c r="CB1660" s="48"/>
    </row>
    <row r="1661" spans="1:80" s="35" customFormat="1" x14ac:dyDescent="0.25">
      <c r="A1661" s="33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P1661" s="34"/>
      <c r="Q1661" s="34"/>
      <c r="R1661" s="48"/>
      <c r="S1661" s="48"/>
      <c r="T1661" s="48"/>
      <c r="U1661" s="48"/>
      <c r="V1661" s="48"/>
      <c r="W1661" s="48"/>
      <c r="X1661" s="48"/>
      <c r="Y1661" s="48"/>
      <c r="Z1661" s="48"/>
      <c r="AA1661" s="48"/>
      <c r="AB1661" s="48"/>
      <c r="AC1661" s="48"/>
      <c r="AD1661" s="48"/>
      <c r="AE1661" s="48"/>
      <c r="AF1661" s="48"/>
      <c r="AG1661" s="48"/>
      <c r="AH1661" s="48"/>
      <c r="AI1661" s="48"/>
      <c r="AJ1661" s="48"/>
      <c r="AK1661" s="48"/>
      <c r="AL1661" s="48"/>
      <c r="AM1661" s="48"/>
      <c r="AN1661" s="48"/>
      <c r="AO1661" s="48"/>
      <c r="AP1661" s="48"/>
      <c r="AQ1661" s="48"/>
      <c r="AR1661" s="48"/>
      <c r="AS1661" s="48"/>
      <c r="AT1661" s="48"/>
      <c r="AU1661" s="48"/>
      <c r="AV1661" s="48"/>
      <c r="AW1661" s="48"/>
      <c r="AX1661" s="48"/>
      <c r="AY1661" s="48"/>
      <c r="AZ1661" s="48"/>
      <c r="BA1661" s="48"/>
      <c r="BB1661" s="48"/>
      <c r="BC1661" s="48"/>
      <c r="BD1661" s="48"/>
      <c r="BE1661" s="48"/>
      <c r="BF1661" s="48"/>
      <c r="BG1661" s="48"/>
      <c r="BH1661" s="48"/>
      <c r="BI1661" s="48"/>
      <c r="BJ1661" s="48"/>
      <c r="BK1661" s="48"/>
      <c r="BL1661" s="48"/>
      <c r="BM1661" s="48"/>
      <c r="BN1661" s="48"/>
      <c r="BO1661" s="48"/>
      <c r="BP1661" s="48"/>
      <c r="BQ1661" s="48"/>
      <c r="BR1661" s="48"/>
      <c r="BS1661" s="48"/>
      <c r="BT1661" s="48"/>
      <c r="BU1661" s="48"/>
      <c r="BV1661" s="48"/>
      <c r="BW1661" s="48"/>
      <c r="BX1661" s="48"/>
      <c r="BY1661" s="48"/>
      <c r="BZ1661" s="48"/>
      <c r="CA1661" s="48"/>
      <c r="CB1661" s="48"/>
    </row>
    <row r="1662" spans="1:80" s="35" customFormat="1" x14ac:dyDescent="0.25">
      <c r="A1662" s="33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P1662" s="34"/>
      <c r="Q1662" s="34"/>
      <c r="R1662" s="48"/>
      <c r="S1662" s="48"/>
      <c r="T1662" s="48"/>
      <c r="U1662" s="48"/>
      <c r="V1662" s="48"/>
      <c r="W1662" s="48"/>
      <c r="X1662" s="48"/>
      <c r="Y1662" s="48"/>
      <c r="Z1662" s="48"/>
      <c r="AA1662" s="48"/>
      <c r="AB1662" s="48"/>
      <c r="AC1662" s="48"/>
      <c r="AD1662" s="48"/>
      <c r="AE1662" s="48"/>
      <c r="AF1662" s="48"/>
      <c r="AG1662" s="48"/>
      <c r="AH1662" s="48"/>
      <c r="AI1662" s="48"/>
      <c r="AJ1662" s="48"/>
      <c r="AK1662" s="48"/>
      <c r="AL1662" s="48"/>
      <c r="AM1662" s="48"/>
      <c r="AN1662" s="48"/>
      <c r="AO1662" s="48"/>
      <c r="AP1662" s="48"/>
      <c r="AQ1662" s="48"/>
      <c r="AR1662" s="48"/>
      <c r="AS1662" s="48"/>
      <c r="AT1662" s="48"/>
      <c r="AU1662" s="48"/>
      <c r="AV1662" s="48"/>
      <c r="AW1662" s="48"/>
      <c r="AX1662" s="48"/>
      <c r="AY1662" s="48"/>
      <c r="AZ1662" s="48"/>
      <c r="BA1662" s="48"/>
      <c r="BB1662" s="48"/>
      <c r="BC1662" s="48"/>
      <c r="BD1662" s="48"/>
      <c r="BE1662" s="48"/>
      <c r="BF1662" s="48"/>
      <c r="BG1662" s="48"/>
      <c r="BH1662" s="48"/>
      <c r="BI1662" s="48"/>
      <c r="BJ1662" s="48"/>
      <c r="BK1662" s="48"/>
      <c r="BL1662" s="48"/>
      <c r="BM1662" s="48"/>
      <c r="BN1662" s="48"/>
      <c r="BO1662" s="48"/>
      <c r="BP1662" s="48"/>
      <c r="BQ1662" s="48"/>
      <c r="BR1662" s="48"/>
      <c r="BS1662" s="48"/>
      <c r="BT1662" s="48"/>
      <c r="BU1662" s="48"/>
      <c r="BV1662" s="48"/>
      <c r="BW1662" s="48"/>
      <c r="BX1662" s="48"/>
      <c r="BY1662" s="48"/>
      <c r="BZ1662" s="48"/>
      <c r="CA1662" s="48"/>
      <c r="CB1662" s="48"/>
    </row>
    <row r="1663" spans="1:80" s="35" customFormat="1" x14ac:dyDescent="0.25">
      <c r="A1663" s="33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P1663" s="34"/>
      <c r="Q1663" s="34"/>
      <c r="R1663" s="48"/>
      <c r="S1663" s="48"/>
      <c r="T1663" s="48"/>
      <c r="U1663" s="48"/>
      <c r="V1663" s="48"/>
      <c r="W1663" s="48"/>
      <c r="X1663" s="48"/>
      <c r="Y1663" s="48"/>
      <c r="Z1663" s="48"/>
      <c r="AA1663" s="48"/>
      <c r="AB1663" s="48"/>
      <c r="AC1663" s="48"/>
      <c r="AD1663" s="48"/>
      <c r="AE1663" s="48"/>
      <c r="AF1663" s="48"/>
      <c r="AG1663" s="48"/>
      <c r="AH1663" s="48"/>
      <c r="AI1663" s="48"/>
      <c r="AJ1663" s="48"/>
      <c r="AK1663" s="48"/>
      <c r="AL1663" s="48"/>
      <c r="AM1663" s="48"/>
      <c r="AN1663" s="48"/>
      <c r="AO1663" s="48"/>
      <c r="AP1663" s="48"/>
      <c r="AQ1663" s="48"/>
      <c r="AR1663" s="48"/>
      <c r="AS1663" s="48"/>
      <c r="AT1663" s="48"/>
      <c r="AU1663" s="48"/>
      <c r="AV1663" s="48"/>
      <c r="AW1663" s="48"/>
      <c r="AX1663" s="48"/>
      <c r="AY1663" s="48"/>
      <c r="AZ1663" s="48"/>
      <c r="BA1663" s="48"/>
      <c r="BB1663" s="48"/>
      <c r="BC1663" s="48"/>
      <c r="BD1663" s="48"/>
      <c r="BE1663" s="48"/>
      <c r="BF1663" s="48"/>
      <c r="BG1663" s="48"/>
      <c r="BH1663" s="48"/>
      <c r="BI1663" s="48"/>
      <c r="BJ1663" s="48"/>
      <c r="BK1663" s="48"/>
      <c r="BL1663" s="48"/>
      <c r="BM1663" s="48"/>
      <c r="BN1663" s="48"/>
      <c r="BO1663" s="48"/>
      <c r="BP1663" s="48"/>
      <c r="BQ1663" s="48"/>
      <c r="BR1663" s="48"/>
      <c r="BS1663" s="48"/>
      <c r="BT1663" s="48"/>
      <c r="BU1663" s="48"/>
      <c r="BV1663" s="48"/>
      <c r="BW1663" s="48"/>
      <c r="BX1663" s="48"/>
      <c r="BY1663" s="48"/>
      <c r="BZ1663" s="48"/>
      <c r="CA1663" s="48"/>
      <c r="CB1663" s="48"/>
    </row>
    <row r="1664" spans="1:80" s="35" customFormat="1" x14ac:dyDescent="0.25">
      <c r="A1664" s="33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P1664" s="34"/>
      <c r="Q1664" s="34"/>
      <c r="R1664" s="48"/>
      <c r="S1664" s="48"/>
      <c r="T1664" s="48"/>
      <c r="U1664" s="48"/>
      <c r="V1664" s="48"/>
      <c r="W1664" s="48"/>
      <c r="X1664" s="48"/>
      <c r="Y1664" s="48"/>
      <c r="Z1664" s="48"/>
      <c r="AA1664" s="48"/>
      <c r="AB1664" s="48"/>
      <c r="AC1664" s="48"/>
      <c r="AD1664" s="48"/>
      <c r="AE1664" s="48"/>
      <c r="AF1664" s="48"/>
      <c r="AG1664" s="48"/>
      <c r="AH1664" s="48"/>
      <c r="AI1664" s="48"/>
      <c r="AJ1664" s="48"/>
      <c r="AK1664" s="48"/>
      <c r="AL1664" s="48"/>
      <c r="AM1664" s="48"/>
      <c r="AN1664" s="48"/>
      <c r="AO1664" s="48"/>
      <c r="AP1664" s="48"/>
      <c r="AQ1664" s="48"/>
      <c r="AR1664" s="48"/>
      <c r="AS1664" s="48"/>
      <c r="AT1664" s="48"/>
      <c r="AU1664" s="48"/>
      <c r="AV1664" s="48"/>
      <c r="AW1664" s="48"/>
      <c r="AX1664" s="48"/>
      <c r="AY1664" s="48"/>
      <c r="AZ1664" s="48"/>
      <c r="BA1664" s="48"/>
      <c r="BB1664" s="48"/>
      <c r="BC1664" s="48"/>
      <c r="BD1664" s="48"/>
      <c r="BE1664" s="48"/>
      <c r="BF1664" s="48"/>
      <c r="BG1664" s="48"/>
      <c r="BH1664" s="48"/>
      <c r="BI1664" s="48"/>
      <c r="BJ1664" s="48"/>
      <c r="BK1664" s="48"/>
      <c r="BL1664" s="48"/>
      <c r="BM1664" s="48"/>
      <c r="BN1664" s="48"/>
      <c r="BO1664" s="48"/>
      <c r="BP1664" s="48"/>
      <c r="BQ1664" s="48"/>
      <c r="BR1664" s="48"/>
      <c r="BS1664" s="48"/>
      <c r="BT1664" s="48"/>
      <c r="BU1664" s="48"/>
      <c r="BV1664" s="48"/>
      <c r="BW1664" s="48"/>
      <c r="BX1664" s="48"/>
      <c r="BY1664" s="48"/>
      <c r="BZ1664" s="48"/>
      <c r="CA1664" s="48"/>
      <c r="CB1664" s="48"/>
    </row>
    <row r="1665" spans="1:80" s="35" customFormat="1" x14ac:dyDescent="0.25">
      <c r="A1665" s="33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P1665" s="34"/>
      <c r="Q1665" s="34"/>
      <c r="R1665" s="48"/>
      <c r="S1665" s="48"/>
      <c r="T1665" s="48"/>
      <c r="U1665" s="48"/>
      <c r="V1665" s="48"/>
      <c r="W1665" s="48"/>
      <c r="X1665" s="48"/>
      <c r="Y1665" s="48"/>
      <c r="Z1665" s="48"/>
      <c r="AA1665" s="48"/>
      <c r="AB1665" s="48"/>
      <c r="AC1665" s="48"/>
      <c r="AD1665" s="48"/>
      <c r="AE1665" s="48"/>
      <c r="AF1665" s="48"/>
      <c r="AG1665" s="48"/>
      <c r="AH1665" s="48"/>
      <c r="AI1665" s="48"/>
      <c r="AJ1665" s="48"/>
      <c r="AK1665" s="48"/>
      <c r="AL1665" s="48"/>
      <c r="AM1665" s="48"/>
      <c r="AN1665" s="48"/>
      <c r="AO1665" s="48"/>
      <c r="AP1665" s="48"/>
      <c r="AQ1665" s="48"/>
      <c r="AR1665" s="48"/>
      <c r="AS1665" s="48"/>
      <c r="AT1665" s="48"/>
      <c r="AU1665" s="48"/>
      <c r="AV1665" s="48"/>
      <c r="AW1665" s="48"/>
      <c r="AX1665" s="48"/>
      <c r="AY1665" s="48"/>
      <c r="AZ1665" s="48"/>
      <c r="BA1665" s="48"/>
      <c r="BB1665" s="48"/>
      <c r="BC1665" s="48"/>
      <c r="BD1665" s="48"/>
      <c r="BE1665" s="48"/>
      <c r="BF1665" s="48"/>
      <c r="BG1665" s="48"/>
      <c r="BH1665" s="48"/>
      <c r="BI1665" s="48"/>
      <c r="BJ1665" s="48"/>
      <c r="BK1665" s="48"/>
      <c r="BL1665" s="48"/>
      <c r="BM1665" s="48"/>
      <c r="BN1665" s="48"/>
      <c r="BO1665" s="48"/>
      <c r="BP1665" s="48"/>
      <c r="BQ1665" s="48"/>
      <c r="BR1665" s="48"/>
      <c r="BS1665" s="48"/>
      <c r="BT1665" s="48"/>
      <c r="BU1665" s="48"/>
      <c r="BV1665" s="48"/>
      <c r="BW1665" s="48"/>
      <c r="BX1665" s="48"/>
      <c r="BY1665" s="48"/>
      <c r="BZ1665" s="48"/>
      <c r="CA1665" s="48"/>
      <c r="CB1665" s="48"/>
    </row>
    <row r="1666" spans="1:80" s="35" customFormat="1" x14ac:dyDescent="0.25">
      <c r="A1666" s="33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P1666" s="34"/>
      <c r="Q1666" s="34"/>
      <c r="R1666" s="48"/>
      <c r="S1666" s="48"/>
      <c r="T1666" s="48"/>
      <c r="U1666" s="48"/>
      <c r="V1666" s="48"/>
      <c r="W1666" s="48"/>
      <c r="X1666" s="48"/>
      <c r="Y1666" s="48"/>
      <c r="Z1666" s="48"/>
      <c r="AA1666" s="48"/>
      <c r="AB1666" s="48"/>
      <c r="AC1666" s="48"/>
      <c r="AD1666" s="48"/>
      <c r="AE1666" s="48"/>
      <c r="AF1666" s="48"/>
      <c r="AG1666" s="48"/>
      <c r="AH1666" s="48"/>
      <c r="AI1666" s="48"/>
      <c r="AJ1666" s="48"/>
      <c r="AK1666" s="48"/>
      <c r="AL1666" s="48"/>
      <c r="AM1666" s="48"/>
      <c r="AN1666" s="48"/>
      <c r="AO1666" s="48"/>
      <c r="AP1666" s="48"/>
      <c r="AQ1666" s="48"/>
      <c r="AR1666" s="48"/>
      <c r="AS1666" s="48"/>
      <c r="AT1666" s="48"/>
      <c r="AU1666" s="48"/>
      <c r="AV1666" s="48"/>
      <c r="AW1666" s="48"/>
      <c r="AX1666" s="48"/>
      <c r="AY1666" s="48"/>
      <c r="AZ1666" s="48"/>
      <c r="BA1666" s="48"/>
      <c r="BB1666" s="48"/>
      <c r="BC1666" s="48"/>
      <c r="BD1666" s="48"/>
      <c r="BE1666" s="48"/>
      <c r="BF1666" s="48"/>
      <c r="BG1666" s="48"/>
      <c r="BH1666" s="48"/>
      <c r="BI1666" s="48"/>
      <c r="BJ1666" s="48"/>
      <c r="BK1666" s="48"/>
      <c r="BL1666" s="48"/>
      <c r="BM1666" s="48"/>
      <c r="BN1666" s="48"/>
      <c r="BO1666" s="48"/>
      <c r="BP1666" s="48"/>
      <c r="BQ1666" s="48"/>
      <c r="BR1666" s="48"/>
      <c r="BS1666" s="48"/>
      <c r="BT1666" s="48"/>
      <c r="BU1666" s="48"/>
      <c r="BV1666" s="48"/>
      <c r="BW1666" s="48"/>
      <c r="BX1666" s="48"/>
      <c r="BY1666" s="48"/>
      <c r="BZ1666" s="48"/>
      <c r="CA1666" s="48"/>
      <c r="CB1666" s="48"/>
    </row>
    <row r="1667" spans="1:80" s="35" customFormat="1" x14ac:dyDescent="0.25">
      <c r="A1667" s="33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P1667" s="34"/>
      <c r="Q1667" s="34"/>
      <c r="R1667" s="48"/>
      <c r="S1667" s="48"/>
      <c r="T1667" s="48"/>
      <c r="U1667" s="48"/>
      <c r="V1667" s="48"/>
      <c r="W1667" s="48"/>
      <c r="X1667" s="48"/>
      <c r="Y1667" s="48"/>
      <c r="Z1667" s="48"/>
      <c r="AA1667" s="48"/>
      <c r="AB1667" s="48"/>
      <c r="AC1667" s="48"/>
      <c r="AD1667" s="48"/>
      <c r="AE1667" s="48"/>
      <c r="AF1667" s="48"/>
      <c r="AG1667" s="48"/>
      <c r="AH1667" s="48"/>
      <c r="AI1667" s="48"/>
      <c r="AJ1667" s="48"/>
      <c r="AK1667" s="48"/>
      <c r="AL1667" s="48"/>
      <c r="AM1667" s="48"/>
      <c r="AN1667" s="48"/>
      <c r="AO1667" s="48"/>
      <c r="AP1667" s="48"/>
      <c r="AQ1667" s="48"/>
      <c r="AR1667" s="48"/>
      <c r="AS1667" s="48"/>
      <c r="AT1667" s="48"/>
      <c r="AU1667" s="48"/>
      <c r="AV1667" s="48"/>
      <c r="AW1667" s="48"/>
      <c r="AX1667" s="48"/>
      <c r="AY1667" s="48"/>
      <c r="AZ1667" s="48"/>
      <c r="BA1667" s="48"/>
      <c r="BB1667" s="48"/>
      <c r="BC1667" s="48"/>
      <c r="BD1667" s="48"/>
      <c r="BE1667" s="48"/>
      <c r="BF1667" s="48"/>
      <c r="BG1667" s="48"/>
      <c r="BH1667" s="48"/>
      <c r="BI1667" s="48"/>
      <c r="BJ1667" s="48"/>
      <c r="BK1667" s="48"/>
      <c r="BL1667" s="48"/>
      <c r="BM1667" s="48"/>
      <c r="BN1667" s="48"/>
      <c r="BO1667" s="48"/>
      <c r="BP1667" s="48"/>
      <c r="BQ1667" s="48"/>
      <c r="BR1667" s="48"/>
      <c r="BS1667" s="48"/>
      <c r="BT1667" s="48"/>
      <c r="BU1667" s="48"/>
      <c r="BV1667" s="48"/>
      <c r="BW1667" s="48"/>
      <c r="BX1667" s="48"/>
      <c r="BY1667" s="48"/>
      <c r="BZ1667" s="48"/>
      <c r="CA1667" s="48"/>
      <c r="CB1667" s="48"/>
    </row>
    <row r="1668" spans="1:80" s="35" customFormat="1" x14ac:dyDescent="0.25">
      <c r="A1668" s="33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P1668" s="34"/>
      <c r="Q1668" s="34"/>
      <c r="R1668" s="48"/>
      <c r="S1668" s="48"/>
      <c r="T1668" s="48"/>
      <c r="U1668" s="48"/>
      <c r="V1668" s="48"/>
      <c r="W1668" s="48"/>
      <c r="X1668" s="48"/>
      <c r="Y1668" s="48"/>
      <c r="Z1668" s="48"/>
      <c r="AA1668" s="48"/>
      <c r="AB1668" s="48"/>
      <c r="AC1668" s="48"/>
      <c r="AD1668" s="48"/>
      <c r="AE1668" s="48"/>
      <c r="AF1668" s="48"/>
      <c r="AG1668" s="48"/>
      <c r="AH1668" s="48"/>
      <c r="AI1668" s="48"/>
      <c r="AJ1668" s="48"/>
      <c r="AK1668" s="48"/>
      <c r="AL1668" s="48"/>
      <c r="AM1668" s="48"/>
      <c r="AN1668" s="48"/>
      <c r="AO1668" s="48"/>
      <c r="AP1668" s="48"/>
      <c r="AQ1668" s="48"/>
      <c r="AR1668" s="48"/>
      <c r="AS1668" s="48"/>
      <c r="AT1668" s="48"/>
      <c r="AU1668" s="48"/>
      <c r="AV1668" s="48"/>
      <c r="AW1668" s="48"/>
      <c r="AX1668" s="48"/>
      <c r="AY1668" s="48"/>
      <c r="AZ1668" s="48"/>
      <c r="BA1668" s="48"/>
      <c r="BB1668" s="48"/>
      <c r="BC1668" s="48"/>
      <c r="BD1668" s="48"/>
      <c r="BE1668" s="48"/>
      <c r="BF1668" s="48"/>
      <c r="BG1668" s="48"/>
      <c r="BH1668" s="48"/>
      <c r="BI1668" s="48"/>
      <c r="BJ1668" s="48"/>
      <c r="BK1668" s="48"/>
      <c r="BL1668" s="48"/>
      <c r="BM1668" s="48"/>
      <c r="BN1668" s="48"/>
      <c r="BO1668" s="48"/>
      <c r="BP1668" s="48"/>
      <c r="BQ1668" s="48"/>
      <c r="BR1668" s="48"/>
      <c r="BS1668" s="48"/>
      <c r="BT1668" s="48"/>
      <c r="BU1668" s="48"/>
      <c r="BV1668" s="48"/>
      <c r="BW1668" s="48"/>
      <c r="BX1668" s="48"/>
      <c r="BY1668" s="48"/>
      <c r="BZ1668" s="48"/>
      <c r="CA1668" s="48"/>
      <c r="CB1668" s="48"/>
    </row>
    <row r="1669" spans="1:80" s="35" customFormat="1" x14ac:dyDescent="0.25">
      <c r="A1669" s="33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P1669" s="34"/>
      <c r="Q1669" s="34"/>
      <c r="R1669" s="48"/>
      <c r="S1669" s="48"/>
      <c r="T1669" s="48"/>
      <c r="U1669" s="48"/>
      <c r="V1669" s="48"/>
      <c r="W1669" s="48"/>
      <c r="X1669" s="48"/>
      <c r="Y1669" s="48"/>
      <c r="Z1669" s="48"/>
      <c r="AA1669" s="48"/>
      <c r="AB1669" s="48"/>
      <c r="AC1669" s="48"/>
      <c r="AD1669" s="48"/>
      <c r="AE1669" s="48"/>
      <c r="AF1669" s="48"/>
      <c r="AG1669" s="48"/>
      <c r="AH1669" s="48"/>
      <c r="AI1669" s="48"/>
      <c r="AJ1669" s="48"/>
      <c r="AK1669" s="48"/>
      <c r="AL1669" s="48"/>
      <c r="AM1669" s="48"/>
      <c r="AN1669" s="48"/>
      <c r="AO1669" s="48"/>
      <c r="AP1669" s="48"/>
      <c r="AQ1669" s="48"/>
      <c r="AR1669" s="48"/>
      <c r="AS1669" s="48"/>
      <c r="AT1669" s="48"/>
      <c r="AU1669" s="48"/>
      <c r="AV1669" s="48"/>
      <c r="AW1669" s="48"/>
      <c r="AX1669" s="48"/>
      <c r="AY1669" s="48"/>
      <c r="AZ1669" s="48"/>
      <c r="BA1669" s="48"/>
      <c r="BB1669" s="48"/>
      <c r="BC1669" s="48"/>
      <c r="BD1669" s="48"/>
      <c r="BE1669" s="48"/>
      <c r="BF1669" s="48"/>
      <c r="BG1669" s="48"/>
      <c r="BH1669" s="48"/>
      <c r="BI1669" s="48"/>
      <c r="BJ1669" s="48"/>
      <c r="BK1669" s="48"/>
      <c r="BL1669" s="48"/>
      <c r="BM1669" s="48"/>
      <c r="BN1669" s="48"/>
      <c r="BO1669" s="48"/>
      <c r="BP1669" s="48"/>
      <c r="BQ1669" s="48"/>
      <c r="BR1669" s="48"/>
      <c r="BS1669" s="48"/>
      <c r="BT1669" s="48"/>
      <c r="BU1669" s="48"/>
      <c r="BV1669" s="48"/>
      <c r="BW1669" s="48"/>
      <c r="BX1669" s="48"/>
      <c r="BY1669" s="48"/>
      <c r="BZ1669" s="48"/>
      <c r="CA1669" s="48"/>
      <c r="CB1669" s="48"/>
    </row>
    <row r="1670" spans="1:80" s="35" customFormat="1" x14ac:dyDescent="0.25">
      <c r="A1670" s="33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P1670" s="34"/>
      <c r="Q1670" s="34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48"/>
      <c r="AF1670" s="48"/>
      <c r="AG1670" s="48"/>
      <c r="AH1670" s="48"/>
      <c r="AI1670" s="48"/>
      <c r="AJ1670" s="48"/>
      <c r="AK1670" s="48"/>
      <c r="AL1670" s="48"/>
      <c r="AM1670" s="48"/>
      <c r="AN1670" s="48"/>
      <c r="AO1670" s="48"/>
      <c r="AP1670" s="48"/>
      <c r="AQ1670" s="48"/>
      <c r="AR1670" s="48"/>
      <c r="AS1670" s="48"/>
      <c r="AT1670" s="48"/>
      <c r="AU1670" s="48"/>
      <c r="AV1670" s="48"/>
      <c r="AW1670" s="48"/>
      <c r="AX1670" s="48"/>
      <c r="AY1670" s="48"/>
      <c r="AZ1670" s="48"/>
      <c r="BA1670" s="48"/>
      <c r="BB1670" s="48"/>
      <c r="BC1670" s="48"/>
      <c r="BD1670" s="48"/>
      <c r="BE1670" s="48"/>
      <c r="BF1670" s="48"/>
      <c r="BG1670" s="48"/>
      <c r="BH1670" s="48"/>
      <c r="BI1670" s="48"/>
      <c r="BJ1670" s="48"/>
      <c r="BK1670" s="48"/>
      <c r="BL1670" s="48"/>
      <c r="BM1670" s="48"/>
      <c r="BN1670" s="48"/>
      <c r="BO1670" s="48"/>
      <c r="BP1670" s="48"/>
      <c r="BQ1670" s="48"/>
      <c r="BR1670" s="48"/>
      <c r="BS1670" s="48"/>
      <c r="BT1670" s="48"/>
      <c r="BU1670" s="48"/>
      <c r="BV1670" s="48"/>
      <c r="BW1670" s="48"/>
      <c r="BX1670" s="48"/>
      <c r="BY1670" s="48"/>
      <c r="BZ1670" s="48"/>
      <c r="CA1670" s="48"/>
      <c r="CB1670" s="48"/>
    </row>
    <row r="1671" spans="1:80" s="35" customFormat="1" x14ac:dyDescent="0.25">
      <c r="A1671" s="33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P1671" s="34"/>
      <c r="Q1671" s="34"/>
      <c r="R1671" s="48"/>
      <c r="S1671" s="48"/>
      <c r="T1671" s="48"/>
      <c r="U1671" s="48"/>
      <c r="V1671" s="48"/>
      <c r="W1671" s="48"/>
      <c r="X1671" s="48"/>
      <c r="Y1671" s="48"/>
      <c r="Z1671" s="48"/>
      <c r="AA1671" s="48"/>
      <c r="AB1671" s="48"/>
      <c r="AC1671" s="48"/>
      <c r="AD1671" s="48"/>
      <c r="AE1671" s="48"/>
      <c r="AF1671" s="48"/>
      <c r="AG1671" s="48"/>
      <c r="AH1671" s="48"/>
      <c r="AI1671" s="48"/>
      <c r="AJ1671" s="48"/>
      <c r="AK1671" s="48"/>
      <c r="AL1671" s="48"/>
      <c r="AM1671" s="48"/>
      <c r="AN1671" s="48"/>
      <c r="AO1671" s="48"/>
      <c r="AP1671" s="48"/>
      <c r="AQ1671" s="48"/>
      <c r="AR1671" s="48"/>
      <c r="AS1671" s="48"/>
      <c r="AT1671" s="48"/>
      <c r="AU1671" s="48"/>
      <c r="AV1671" s="48"/>
      <c r="AW1671" s="48"/>
      <c r="AX1671" s="48"/>
      <c r="AY1671" s="48"/>
      <c r="AZ1671" s="48"/>
      <c r="BA1671" s="48"/>
      <c r="BB1671" s="48"/>
      <c r="BC1671" s="48"/>
      <c r="BD1671" s="48"/>
      <c r="BE1671" s="48"/>
      <c r="BF1671" s="48"/>
      <c r="BG1671" s="48"/>
      <c r="BH1671" s="48"/>
      <c r="BI1671" s="48"/>
      <c r="BJ1671" s="48"/>
      <c r="BK1671" s="48"/>
      <c r="BL1671" s="48"/>
      <c r="BM1671" s="48"/>
      <c r="BN1671" s="48"/>
      <c r="BO1671" s="48"/>
      <c r="BP1671" s="48"/>
      <c r="BQ1671" s="48"/>
      <c r="BR1671" s="48"/>
      <c r="BS1671" s="48"/>
      <c r="BT1671" s="48"/>
      <c r="BU1671" s="48"/>
      <c r="BV1671" s="48"/>
      <c r="BW1671" s="48"/>
      <c r="BX1671" s="48"/>
      <c r="BY1671" s="48"/>
      <c r="BZ1671" s="48"/>
      <c r="CA1671" s="48"/>
      <c r="CB1671" s="48"/>
    </row>
    <row r="1672" spans="1:80" s="35" customFormat="1" x14ac:dyDescent="0.25">
      <c r="A1672" s="33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P1672" s="34"/>
      <c r="Q1672" s="34"/>
      <c r="R1672" s="48"/>
      <c r="S1672" s="48"/>
      <c r="T1672" s="48"/>
      <c r="U1672" s="48"/>
      <c r="V1672" s="48"/>
      <c r="W1672" s="48"/>
      <c r="X1672" s="48"/>
      <c r="Y1672" s="48"/>
      <c r="Z1672" s="48"/>
      <c r="AA1672" s="48"/>
      <c r="AB1672" s="48"/>
      <c r="AC1672" s="48"/>
      <c r="AD1672" s="48"/>
      <c r="AE1672" s="48"/>
      <c r="AF1672" s="48"/>
      <c r="AG1672" s="48"/>
      <c r="AH1672" s="48"/>
      <c r="AI1672" s="48"/>
      <c r="AJ1672" s="48"/>
      <c r="AK1672" s="48"/>
      <c r="AL1672" s="48"/>
      <c r="AM1672" s="48"/>
      <c r="AN1672" s="48"/>
      <c r="AO1672" s="48"/>
      <c r="AP1672" s="48"/>
      <c r="AQ1672" s="48"/>
      <c r="AR1672" s="48"/>
      <c r="AS1672" s="48"/>
      <c r="AT1672" s="48"/>
      <c r="AU1672" s="48"/>
      <c r="AV1672" s="48"/>
      <c r="AW1672" s="48"/>
      <c r="AX1672" s="48"/>
      <c r="AY1672" s="48"/>
      <c r="AZ1672" s="48"/>
      <c r="BA1672" s="48"/>
      <c r="BB1672" s="48"/>
      <c r="BC1672" s="48"/>
      <c r="BD1672" s="48"/>
      <c r="BE1672" s="48"/>
      <c r="BF1672" s="48"/>
      <c r="BG1672" s="48"/>
      <c r="BH1672" s="48"/>
      <c r="BI1672" s="48"/>
      <c r="BJ1672" s="48"/>
      <c r="BK1672" s="48"/>
      <c r="BL1672" s="48"/>
      <c r="BM1672" s="48"/>
      <c r="BN1672" s="48"/>
      <c r="BO1672" s="48"/>
      <c r="BP1672" s="48"/>
      <c r="BQ1672" s="48"/>
      <c r="BR1672" s="48"/>
      <c r="BS1672" s="48"/>
      <c r="BT1672" s="48"/>
      <c r="BU1672" s="48"/>
      <c r="BV1672" s="48"/>
      <c r="BW1672" s="48"/>
      <c r="BX1672" s="48"/>
      <c r="BY1672" s="48"/>
      <c r="BZ1672" s="48"/>
      <c r="CA1672" s="48"/>
      <c r="CB1672" s="48"/>
    </row>
    <row r="1673" spans="1:80" s="35" customFormat="1" x14ac:dyDescent="0.25">
      <c r="A1673" s="33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P1673" s="34"/>
      <c r="Q1673" s="34"/>
      <c r="R1673" s="48"/>
      <c r="S1673" s="48"/>
      <c r="T1673" s="48"/>
      <c r="U1673" s="48"/>
      <c r="V1673" s="48"/>
      <c r="W1673" s="48"/>
      <c r="X1673" s="48"/>
      <c r="Y1673" s="48"/>
      <c r="Z1673" s="48"/>
      <c r="AA1673" s="48"/>
      <c r="AB1673" s="48"/>
      <c r="AC1673" s="48"/>
      <c r="AD1673" s="48"/>
      <c r="AE1673" s="48"/>
      <c r="AF1673" s="48"/>
      <c r="AG1673" s="48"/>
      <c r="AH1673" s="48"/>
      <c r="AI1673" s="48"/>
      <c r="AJ1673" s="48"/>
      <c r="AK1673" s="48"/>
      <c r="AL1673" s="48"/>
      <c r="AM1673" s="48"/>
      <c r="AN1673" s="48"/>
      <c r="AO1673" s="48"/>
      <c r="AP1673" s="48"/>
      <c r="AQ1673" s="48"/>
      <c r="AR1673" s="48"/>
      <c r="AS1673" s="48"/>
      <c r="AT1673" s="48"/>
      <c r="AU1673" s="48"/>
      <c r="AV1673" s="48"/>
      <c r="AW1673" s="48"/>
      <c r="AX1673" s="48"/>
      <c r="AY1673" s="48"/>
      <c r="AZ1673" s="48"/>
      <c r="BA1673" s="48"/>
      <c r="BB1673" s="48"/>
      <c r="BC1673" s="48"/>
      <c r="BD1673" s="48"/>
      <c r="BE1673" s="48"/>
      <c r="BF1673" s="48"/>
      <c r="BG1673" s="48"/>
      <c r="BH1673" s="48"/>
      <c r="BI1673" s="48"/>
      <c r="BJ1673" s="48"/>
      <c r="BK1673" s="48"/>
      <c r="BL1673" s="48"/>
      <c r="BM1673" s="48"/>
      <c r="BN1673" s="48"/>
      <c r="BO1673" s="48"/>
      <c r="BP1673" s="48"/>
      <c r="BQ1673" s="48"/>
      <c r="BR1673" s="48"/>
      <c r="BS1673" s="48"/>
      <c r="BT1673" s="48"/>
      <c r="BU1673" s="48"/>
      <c r="BV1673" s="48"/>
      <c r="BW1673" s="48"/>
      <c r="BX1673" s="48"/>
      <c r="BY1673" s="48"/>
      <c r="BZ1673" s="48"/>
      <c r="CA1673" s="48"/>
      <c r="CB1673" s="48"/>
    </row>
    <row r="1674" spans="1:80" s="35" customFormat="1" x14ac:dyDescent="0.25">
      <c r="A1674" s="33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P1674" s="34"/>
      <c r="Q1674" s="34"/>
      <c r="R1674" s="48"/>
      <c r="S1674" s="48"/>
      <c r="T1674" s="48"/>
      <c r="U1674" s="48"/>
      <c r="V1674" s="48"/>
      <c r="W1674" s="48"/>
      <c r="X1674" s="48"/>
      <c r="Y1674" s="48"/>
      <c r="Z1674" s="48"/>
      <c r="AA1674" s="48"/>
      <c r="AB1674" s="48"/>
      <c r="AC1674" s="48"/>
      <c r="AD1674" s="48"/>
      <c r="AE1674" s="48"/>
      <c r="AF1674" s="48"/>
      <c r="AG1674" s="48"/>
      <c r="AH1674" s="48"/>
      <c r="AI1674" s="48"/>
      <c r="AJ1674" s="48"/>
      <c r="AK1674" s="48"/>
      <c r="AL1674" s="48"/>
      <c r="AM1674" s="48"/>
      <c r="AN1674" s="48"/>
      <c r="AO1674" s="48"/>
      <c r="AP1674" s="48"/>
      <c r="AQ1674" s="48"/>
      <c r="AR1674" s="48"/>
      <c r="AS1674" s="48"/>
      <c r="AT1674" s="48"/>
      <c r="AU1674" s="48"/>
      <c r="AV1674" s="48"/>
      <c r="AW1674" s="48"/>
      <c r="AX1674" s="48"/>
      <c r="AY1674" s="48"/>
      <c r="AZ1674" s="48"/>
      <c r="BA1674" s="48"/>
      <c r="BB1674" s="48"/>
      <c r="BC1674" s="48"/>
      <c r="BD1674" s="48"/>
      <c r="BE1674" s="48"/>
      <c r="BF1674" s="48"/>
      <c r="BG1674" s="48"/>
      <c r="BH1674" s="48"/>
      <c r="BI1674" s="48"/>
      <c r="BJ1674" s="48"/>
      <c r="BK1674" s="48"/>
      <c r="BL1674" s="48"/>
      <c r="BM1674" s="48"/>
      <c r="BN1674" s="48"/>
      <c r="BO1674" s="48"/>
      <c r="BP1674" s="48"/>
      <c r="BQ1674" s="48"/>
      <c r="BR1674" s="48"/>
      <c r="BS1674" s="48"/>
      <c r="BT1674" s="48"/>
      <c r="BU1674" s="48"/>
      <c r="BV1674" s="48"/>
      <c r="BW1674" s="48"/>
      <c r="BX1674" s="48"/>
      <c r="BY1674" s="48"/>
      <c r="BZ1674" s="48"/>
      <c r="CA1674" s="48"/>
      <c r="CB1674" s="48"/>
    </row>
    <row r="1675" spans="1:80" s="35" customFormat="1" x14ac:dyDescent="0.25">
      <c r="A1675" s="33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P1675" s="34"/>
      <c r="Q1675" s="34"/>
      <c r="R1675" s="48"/>
      <c r="S1675" s="48"/>
      <c r="T1675" s="48"/>
      <c r="U1675" s="48"/>
      <c r="V1675" s="48"/>
      <c r="W1675" s="48"/>
      <c r="X1675" s="48"/>
      <c r="Y1675" s="48"/>
      <c r="Z1675" s="48"/>
      <c r="AA1675" s="48"/>
      <c r="AB1675" s="48"/>
      <c r="AC1675" s="48"/>
      <c r="AD1675" s="48"/>
      <c r="AE1675" s="48"/>
      <c r="AF1675" s="48"/>
      <c r="AG1675" s="48"/>
      <c r="AH1675" s="48"/>
      <c r="AI1675" s="48"/>
      <c r="AJ1675" s="48"/>
      <c r="AK1675" s="48"/>
      <c r="AL1675" s="48"/>
      <c r="AM1675" s="48"/>
      <c r="AN1675" s="48"/>
      <c r="AO1675" s="48"/>
      <c r="AP1675" s="48"/>
      <c r="AQ1675" s="48"/>
      <c r="AR1675" s="48"/>
      <c r="AS1675" s="48"/>
      <c r="AT1675" s="48"/>
      <c r="AU1675" s="48"/>
      <c r="AV1675" s="48"/>
      <c r="AW1675" s="48"/>
      <c r="AX1675" s="48"/>
      <c r="AY1675" s="48"/>
      <c r="AZ1675" s="48"/>
      <c r="BA1675" s="48"/>
      <c r="BB1675" s="48"/>
      <c r="BC1675" s="48"/>
      <c r="BD1675" s="48"/>
      <c r="BE1675" s="48"/>
      <c r="BF1675" s="48"/>
      <c r="BG1675" s="48"/>
      <c r="BH1675" s="48"/>
      <c r="BI1675" s="48"/>
      <c r="BJ1675" s="48"/>
      <c r="BK1675" s="48"/>
      <c r="BL1675" s="48"/>
      <c r="BM1675" s="48"/>
      <c r="BN1675" s="48"/>
      <c r="BO1675" s="48"/>
      <c r="BP1675" s="48"/>
      <c r="BQ1675" s="48"/>
      <c r="BR1675" s="48"/>
      <c r="BS1675" s="48"/>
      <c r="BT1675" s="48"/>
      <c r="BU1675" s="48"/>
      <c r="BV1675" s="48"/>
      <c r="BW1675" s="48"/>
      <c r="BX1675" s="48"/>
      <c r="BY1675" s="48"/>
      <c r="BZ1675" s="48"/>
      <c r="CA1675" s="48"/>
      <c r="CB1675" s="48"/>
    </row>
    <row r="1676" spans="1:80" s="35" customFormat="1" x14ac:dyDescent="0.25">
      <c r="A1676" s="33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P1676" s="34"/>
      <c r="Q1676" s="34"/>
      <c r="R1676" s="48"/>
      <c r="S1676" s="48"/>
      <c r="T1676" s="48"/>
      <c r="U1676" s="48"/>
      <c r="V1676" s="48"/>
      <c r="W1676" s="48"/>
      <c r="X1676" s="48"/>
      <c r="Y1676" s="48"/>
      <c r="Z1676" s="48"/>
      <c r="AA1676" s="48"/>
      <c r="AB1676" s="48"/>
      <c r="AC1676" s="48"/>
      <c r="AD1676" s="48"/>
      <c r="AE1676" s="48"/>
      <c r="AF1676" s="48"/>
      <c r="AG1676" s="48"/>
      <c r="AH1676" s="48"/>
      <c r="AI1676" s="48"/>
      <c r="AJ1676" s="48"/>
      <c r="AK1676" s="48"/>
      <c r="AL1676" s="48"/>
      <c r="AM1676" s="48"/>
      <c r="AN1676" s="48"/>
      <c r="AO1676" s="48"/>
      <c r="AP1676" s="48"/>
      <c r="AQ1676" s="48"/>
      <c r="AR1676" s="48"/>
      <c r="AS1676" s="48"/>
      <c r="AT1676" s="48"/>
      <c r="AU1676" s="48"/>
      <c r="AV1676" s="48"/>
      <c r="AW1676" s="48"/>
      <c r="AX1676" s="48"/>
      <c r="AY1676" s="48"/>
      <c r="AZ1676" s="48"/>
      <c r="BA1676" s="48"/>
      <c r="BB1676" s="48"/>
      <c r="BC1676" s="48"/>
      <c r="BD1676" s="48"/>
      <c r="BE1676" s="48"/>
      <c r="BF1676" s="48"/>
      <c r="BG1676" s="48"/>
      <c r="BH1676" s="48"/>
      <c r="BI1676" s="48"/>
      <c r="BJ1676" s="48"/>
      <c r="BK1676" s="48"/>
      <c r="BL1676" s="48"/>
      <c r="BM1676" s="48"/>
      <c r="BN1676" s="48"/>
      <c r="BO1676" s="48"/>
      <c r="BP1676" s="48"/>
      <c r="BQ1676" s="48"/>
      <c r="BR1676" s="48"/>
      <c r="BS1676" s="48"/>
      <c r="BT1676" s="48"/>
      <c r="BU1676" s="48"/>
      <c r="BV1676" s="48"/>
      <c r="BW1676" s="48"/>
      <c r="BX1676" s="48"/>
      <c r="BY1676" s="48"/>
      <c r="BZ1676" s="48"/>
      <c r="CA1676" s="48"/>
      <c r="CB1676" s="48"/>
    </row>
    <row r="1677" spans="1:80" s="35" customFormat="1" x14ac:dyDescent="0.25">
      <c r="A1677" s="33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P1677" s="34"/>
      <c r="Q1677" s="34"/>
      <c r="R1677" s="48"/>
      <c r="S1677" s="48"/>
      <c r="T1677" s="48"/>
      <c r="U1677" s="48"/>
      <c r="V1677" s="48"/>
      <c r="W1677" s="48"/>
      <c r="X1677" s="48"/>
      <c r="Y1677" s="48"/>
      <c r="Z1677" s="48"/>
      <c r="AA1677" s="48"/>
      <c r="AB1677" s="48"/>
      <c r="AC1677" s="48"/>
      <c r="AD1677" s="48"/>
      <c r="AE1677" s="48"/>
      <c r="AF1677" s="48"/>
      <c r="AG1677" s="48"/>
      <c r="AH1677" s="48"/>
      <c r="AI1677" s="48"/>
      <c r="AJ1677" s="48"/>
      <c r="AK1677" s="48"/>
      <c r="AL1677" s="48"/>
      <c r="AM1677" s="48"/>
      <c r="AN1677" s="48"/>
      <c r="AO1677" s="48"/>
      <c r="AP1677" s="48"/>
      <c r="AQ1677" s="48"/>
      <c r="AR1677" s="48"/>
      <c r="AS1677" s="48"/>
      <c r="AT1677" s="48"/>
      <c r="AU1677" s="48"/>
      <c r="AV1677" s="48"/>
      <c r="AW1677" s="48"/>
      <c r="AX1677" s="48"/>
      <c r="AY1677" s="48"/>
      <c r="AZ1677" s="48"/>
      <c r="BA1677" s="48"/>
      <c r="BB1677" s="48"/>
      <c r="BC1677" s="48"/>
      <c r="BD1677" s="48"/>
      <c r="BE1677" s="48"/>
      <c r="BF1677" s="48"/>
      <c r="BG1677" s="48"/>
      <c r="BH1677" s="48"/>
      <c r="BI1677" s="48"/>
      <c r="BJ1677" s="48"/>
      <c r="BK1677" s="48"/>
      <c r="BL1677" s="48"/>
      <c r="BM1677" s="48"/>
      <c r="BN1677" s="48"/>
      <c r="BO1677" s="48"/>
      <c r="BP1677" s="48"/>
      <c r="BQ1677" s="48"/>
      <c r="BR1677" s="48"/>
      <c r="BS1677" s="48"/>
      <c r="BT1677" s="48"/>
      <c r="BU1677" s="48"/>
      <c r="BV1677" s="48"/>
      <c r="BW1677" s="48"/>
      <c r="BX1677" s="48"/>
      <c r="BY1677" s="48"/>
      <c r="BZ1677" s="48"/>
      <c r="CA1677" s="48"/>
      <c r="CB1677" s="48"/>
    </row>
    <row r="1678" spans="1:80" s="35" customFormat="1" x14ac:dyDescent="0.25">
      <c r="A1678" s="33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P1678" s="34"/>
      <c r="Q1678" s="34"/>
      <c r="R1678" s="48"/>
      <c r="S1678" s="48"/>
      <c r="T1678" s="48"/>
      <c r="U1678" s="48"/>
      <c r="V1678" s="48"/>
      <c r="W1678" s="48"/>
      <c r="X1678" s="48"/>
      <c r="Y1678" s="48"/>
      <c r="Z1678" s="48"/>
      <c r="AA1678" s="48"/>
      <c r="AB1678" s="48"/>
      <c r="AC1678" s="48"/>
      <c r="AD1678" s="48"/>
      <c r="AE1678" s="48"/>
      <c r="AF1678" s="48"/>
      <c r="AG1678" s="48"/>
      <c r="AH1678" s="48"/>
      <c r="AI1678" s="48"/>
      <c r="AJ1678" s="48"/>
      <c r="AK1678" s="48"/>
      <c r="AL1678" s="48"/>
      <c r="AM1678" s="48"/>
      <c r="AN1678" s="48"/>
      <c r="AO1678" s="48"/>
      <c r="AP1678" s="48"/>
      <c r="AQ1678" s="48"/>
      <c r="AR1678" s="48"/>
      <c r="AS1678" s="48"/>
      <c r="AT1678" s="48"/>
      <c r="AU1678" s="48"/>
      <c r="AV1678" s="48"/>
      <c r="AW1678" s="48"/>
      <c r="AX1678" s="48"/>
      <c r="AY1678" s="48"/>
      <c r="AZ1678" s="48"/>
      <c r="BA1678" s="48"/>
      <c r="BB1678" s="48"/>
      <c r="BC1678" s="48"/>
      <c r="BD1678" s="48"/>
      <c r="BE1678" s="48"/>
      <c r="BF1678" s="48"/>
      <c r="BG1678" s="48"/>
      <c r="BH1678" s="48"/>
      <c r="BI1678" s="48"/>
      <c r="BJ1678" s="48"/>
      <c r="BK1678" s="48"/>
      <c r="BL1678" s="48"/>
      <c r="BM1678" s="48"/>
      <c r="BN1678" s="48"/>
      <c r="BO1678" s="48"/>
      <c r="BP1678" s="48"/>
      <c r="BQ1678" s="48"/>
      <c r="BR1678" s="48"/>
      <c r="BS1678" s="48"/>
      <c r="BT1678" s="48"/>
      <c r="BU1678" s="48"/>
      <c r="BV1678" s="48"/>
      <c r="BW1678" s="48"/>
      <c r="BX1678" s="48"/>
      <c r="BY1678" s="48"/>
      <c r="BZ1678" s="48"/>
      <c r="CA1678" s="48"/>
      <c r="CB1678" s="48"/>
    </row>
    <row r="1679" spans="1:80" s="35" customFormat="1" x14ac:dyDescent="0.25">
      <c r="A1679" s="33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P1679" s="34"/>
      <c r="Q1679" s="34"/>
      <c r="R1679" s="48"/>
      <c r="S1679" s="48"/>
      <c r="T1679" s="48"/>
      <c r="U1679" s="48"/>
      <c r="V1679" s="48"/>
      <c r="W1679" s="48"/>
      <c r="X1679" s="48"/>
      <c r="Y1679" s="48"/>
      <c r="Z1679" s="48"/>
      <c r="AA1679" s="48"/>
      <c r="AB1679" s="48"/>
      <c r="AC1679" s="48"/>
      <c r="AD1679" s="48"/>
      <c r="AE1679" s="48"/>
      <c r="AF1679" s="48"/>
      <c r="AG1679" s="48"/>
      <c r="AH1679" s="48"/>
      <c r="AI1679" s="48"/>
      <c r="AJ1679" s="48"/>
      <c r="AK1679" s="48"/>
      <c r="AL1679" s="48"/>
      <c r="AM1679" s="48"/>
      <c r="AN1679" s="48"/>
      <c r="AO1679" s="48"/>
      <c r="AP1679" s="48"/>
      <c r="AQ1679" s="48"/>
      <c r="AR1679" s="48"/>
      <c r="AS1679" s="48"/>
      <c r="AT1679" s="48"/>
      <c r="AU1679" s="48"/>
      <c r="AV1679" s="48"/>
      <c r="AW1679" s="48"/>
      <c r="AX1679" s="48"/>
      <c r="AY1679" s="48"/>
      <c r="AZ1679" s="48"/>
      <c r="BA1679" s="48"/>
      <c r="BB1679" s="48"/>
      <c r="BC1679" s="48"/>
      <c r="BD1679" s="48"/>
      <c r="BE1679" s="48"/>
      <c r="BF1679" s="48"/>
      <c r="BG1679" s="48"/>
      <c r="BH1679" s="48"/>
      <c r="BI1679" s="48"/>
      <c r="BJ1679" s="48"/>
      <c r="BK1679" s="48"/>
      <c r="BL1679" s="48"/>
      <c r="BM1679" s="48"/>
      <c r="BN1679" s="48"/>
      <c r="BO1679" s="48"/>
      <c r="BP1679" s="48"/>
      <c r="BQ1679" s="48"/>
      <c r="BR1679" s="48"/>
      <c r="BS1679" s="48"/>
      <c r="BT1679" s="48"/>
      <c r="BU1679" s="48"/>
      <c r="BV1679" s="48"/>
      <c r="BW1679" s="48"/>
      <c r="BX1679" s="48"/>
      <c r="BY1679" s="48"/>
      <c r="BZ1679" s="48"/>
      <c r="CA1679" s="48"/>
      <c r="CB1679" s="48"/>
    </row>
    <row r="1680" spans="1:80" s="35" customFormat="1" x14ac:dyDescent="0.25">
      <c r="A1680" s="33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P1680" s="34"/>
      <c r="Q1680" s="34"/>
      <c r="R1680" s="48"/>
      <c r="S1680" s="48"/>
      <c r="T1680" s="48"/>
      <c r="U1680" s="48"/>
      <c r="V1680" s="48"/>
      <c r="W1680" s="48"/>
      <c r="X1680" s="48"/>
      <c r="Y1680" s="48"/>
      <c r="Z1680" s="48"/>
      <c r="AA1680" s="48"/>
      <c r="AB1680" s="48"/>
      <c r="AC1680" s="48"/>
      <c r="AD1680" s="48"/>
      <c r="AE1680" s="48"/>
      <c r="AF1680" s="48"/>
      <c r="AG1680" s="48"/>
      <c r="AH1680" s="48"/>
      <c r="AI1680" s="48"/>
      <c r="AJ1680" s="48"/>
      <c r="AK1680" s="48"/>
      <c r="AL1680" s="48"/>
      <c r="AM1680" s="48"/>
      <c r="AN1680" s="48"/>
      <c r="AO1680" s="48"/>
      <c r="AP1680" s="48"/>
      <c r="AQ1680" s="48"/>
      <c r="AR1680" s="48"/>
      <c r="AS1680" s="48"/>
      <c r="AT1680" s="48"/>
      <c r="AU1680" s="48"/>
      <c r="AV1680" s="48"/>
      <c r="AW1680" s="48"/>
      <c r="AX1680" s="48"/>
      <c r="AY1680" s="48"/>
      <c r="AZ1680" s="48"/>
      <c r="BA1680" s="48"/>
      <c r="BB1680" s="48"/>
      <c r="BC1680" s="48"/>
      <c r="BD1680" s="48"/>
      <c r="BE1680" s="48"/>
      <c r="BF1680" s="48"/>
      <c r="BG1680" s="48"/>
      <c r="BH1680" s="48"/>
      <c r="BI1680" s="48"/>
      <c r="BJ1680" s="48"/>
      <c r="BK1680" s="48"/>
      <c r="BL1680" s="48"/>
      <c r="BM1680" s="48"/>
      <c r="BN1680" s="48"/>
      <c r="BO1680" s="48"/>
      <c r="BP1680" s="48"/>
      <c r="BQ1680" s="48"/>
      <c r="BR1680" s="48"/>
      <c r="BS1680" s="48"/>
      <c r="BT1680" s="48"/>
      <c r="BU1680" s="48"/>
      <c r="BV1680" s="48"/>
      <c r="BW1680" s="48"/>
      <c r="BX1680" s="48"/>
      <c r="BY1680" s="48"/>
      <c r="BZ1680" s="48"/>
      <c r="CA1680" s="48"/>
      <c r="CB1680" s="48"/>
    </row>
    <row r="1681" spans="1:80" s="35" customFormat="1" x14ac:dyDescent="0.25">
      <c r="A1681" s="33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P1681" s="34"/>
      <c r="Q1681" s="34"/>
      <c r="R1681" s="48"/>
      <c r="S1681" s="48"/>
      <c r="T1681" s="48"/>
      <c r="U1681" s="48"/>
      <c r="V1681" s="48"/>
      <c r="W1681" s="48"/>
      <c r="X1681" s="48"/>
      <c r="Y1681" s="48"/>
      <c r="Z1681" s="48"/>
      <c r="AA1681" s="48"/>
      <c r="AB1681" s="48"/>
      <c r="AC1681" s="48"/>
      <c r="AD1681" s="48"/>
      <c r="AE1681" s="48"/>
      <c r="AF1681" s="48"/>
      <c r="AG1681" s="48"/>
      <c r="AH1681" s="48"/>
      <c r="AI1681" s="48"/>
      <c r="AJ1681" s="48"/>
      <c r="AK1681" s="48"/>
      <c r="AL1681" s="48"/>
      <c r="AM1681" s="48"/>
      <c r="AN1681" s="48"/>
      <c r="AO1681" s="48"/>
      <c r="AP1681" s="48"/>
      <c r="AQ1681" s="48"/>
      <c r="AR1681" s="48"/>
      <c r="AS1681" s="48"/>
      <c r="AT1681" s="48"/>
      <c r="AU1681" s="48"/>
      <c r="AV1681" s="48"/>
      <c r="AW1681" s="48"/>
      <c r="AX1681" s="48"/>
      <c r="AY1681" s="48"/>
      <c r="AZ1681" s="48"/>
      <c r="BA1681" s="48"/>
      <c r="BB1681" s="48"/>
      <c r="BC1681" s="48"/>
      <c r="BD1681" s="48"/>
      <c r="BE1681" s="48"/>
      <c r="BF1681" s="48"/>
      <c r="BG1681" s="48"/>
      <c r="BH1681" s="48"/>
      <c r="BI1681" s="48"/>
      <c r="BJ1681" s="48"/>
      <c r="BK1681" s="48"/>
      <c r="BL1681" s="48"/>
      <c r="BM1681" s="48"/>
      <c r="BN1681" s="48"/>
      <c r="BO1681" s="48"/>
      <c r="BP1681" s="48"/>
      <c r="BQ1681" s="48"/>
      <c r="BR1681" s="48"/>
      <c r="BS1681" s="48"/>
      <c r="BT1681" s="48"/>
      <c r="BU1681" s="48"/>
      <c r="BV1681" s="48"/>
      <c r="BW1681" s="48"/>
      <c r="BX1681" s="48"/>
      <c r="BY1681" s="48"/>
      <c r="BZ1681" s="48"/>
      <c r="CA1681" s="48"/>
      <c r="CB1681" s="48"/>
    </row>
    <row r="1682" spans="1:80" s="35" customFormat="1" x14ac:dyDescent="0.25">
      <c r="A1682" s="33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P1682" s="34"/>
      <c r="Q1682" s="34"/>
      <c r="R1682" s="48"/>
      <c r="S1682" s="48"/>
      <c r="T1682" s="48"/>
      <c r="U1682" s="48"/>
      <c r="V1682" s="48"/>
      <c r="W1682" s="48"/>
      <c r="X1682" s="48"/>
      <c r="Y1682" s="48"/>
      <c r="Z1682" s="48"/>
      <c r="AA1682" s="48"/>
      <c r="AB1682" s="48"/>
      <c r="AC1682" s="48"/>
      <c r="AD1682" s="48"/>
      <c r="AE1682" s="48"/>
      <c r="AF1682" s="48"/>
      <c r="AG1682" s="48"/>
      <c r="AH1682" s="48"/>
      <c r="AI1682" s="48"/>
      <c r="AJ1682" s="48"/>
      <c r="AK1682" s="48"/>
      <c r="AL1682" s="48"/>
      <c r="AM1682" s="48"/>
      <c r="AN1682" s="48"/>
      <c r="AO1682" s="48"/>
      <c r="AP1682" s="48"/>
      <c r="AQ1682" s="48"/>
      <c r="AR1682" s="48"/>
      <c r="AS1682" s="48"/>
      <c r="AT1682" s="48"/>
      <c r="AU1682" s="48"/>
      <c r="AV1682" s="48"/>
      <c r="AW1682" s="48"/>
      <c r="AX1682" s="48"/>
      <c r="AY1682" s="48"/>
      <c r="AZ1682" s="48"/>
      <c r="BA1682" s="48"/>
      <c r="BB1682" s="48"/>
      <c r="BC1682" s="48"/>
      <c r="BD1682" s="48"/>
      <c r="BE1682" s="48"/>
      <c r="BF1682" s="48"/>
      <c r="BG1682" s="48"/>
      <c r="BH1682" s="48"/>
      <c r="BI1682" s="48"/>
      <c r="BJ1682" s="48"/>
      <c r="BK1682" s="48"/>
      <c r="BL1682" s="48"/>
      <c r="BM1682" s="48"/>
      <c r="BN1682" s="48"/>
      <c r="BO1682" s="48"/>
      <c r="BP1682" s="48"/>
      <c r="BQ1682" s="48"/>
      <c r="BR1682" s="48"/>
      <c r="BS1682" s="48"/>
      <c r="BT1682" s="48"/>
      <c r="BU1682" s="48"/>
      <c r="BV1682" s="48"/>
      <c r="BW1682" s="48"/>
      <c r="BX1682" s="48"/>
      <c r="BY1682" s="48"/>
      <c r="BZ1682" s="48"/>
      <c r="CA1682" s="48"/>
      <c r="CB1682" s="48"/>
    </row>
    <row r="1683" spans="1:80" s="35" customFormat="1" x14ac:dyDescent="0.25">
      <c r="A1683" s="33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P1683" s="34"/>
      <c r="Q1683" s="34"/>
      <c r="R1683" s="48"/>
      <c r="S1683" s="48"/>
      <c r="T1683" s="48"/>
      <c r="U1683" s="48"/>
      <c r="V1683" s="48"/>
      <c r="W1683" s="48"/>
      <c r="X1683" s="48"/>
      <c r="Y1683" s="48"/>
      <c r="Z1683" s="48"/>
      <c r="AA1683" s="48"/>
      <c r="AB1683" s="48"/>
      <c r="AC1683" s="48"/>
      <c r="AD1683" s="48"/>
      <c r="AE1683" s="48"/>
      <c r="AF1683" s="48"/>
      <c r="AG1683" s="48"/>
      <c r="AH1683" s="48"/>
      <c r="AI1683" s="48"/>
      <c r="AJ1683" s="48"/>
      <c r="AK1683" s="48"/>
      <c r="AL1683" s="48"/>
      <c r="AM1683" s="48"/>
      <c r="AN1683" s="48"/>
      <c r="AO1683" s="48"/>
      <c r="AP1683" s="48"/>
      <c r="AQ1683" s="48"/>
      <c r="AR1683" s="48"/>
      <c r="AS1683" s="48"/>
      <c r="AT1683" s="48"/>
      <c r="AU1683" s="48"/>
      <c r="AV1683" s="48"/>
      <c r="AW1683" s="48"/>
      <c r="AX1683" s="48"/>
      <c r="AY1683" s="48"/>
      <c r="AZ1683" s="48"/>
      <c r="BA1683" s="48"/>
      <c r="BB1683" s="48"/>
      <c r="BC1683" s="48"/>
      <c r="BD1683" s="48"/>
      <c r="BE1683" s="48"/>
      <c r="BF1683" s="48"/>
      <c r="BG1683" s="48"/>
      <c r="BH1683" s="48"/>
      <c r="BI1683" s="48"/>
      <c r="BJ1683" s="48"/>
      <c r="BK1683" s="48"/>
      <c r="BL1683" s="48"/>
      <c r="BM1683" s="48"/>
      <c r="BN1683" s="48"/>
      <c r="BO1683" s="48"/>
      <c r="BP1683" s="48"/>
      <c r="BQ1683" s="48"/>
      <c r="BR1683" s="48"/>
      <c r="BS1683" s="48"/>
      <c r="BT1683" s="48"/>
      <c r="BU1683" s="48"/>
      <c r="BV1683" s="48"/>
      <c r="BW1683" s="48"/>
      <c r="BX1683" s="48"/>
      <c r="BY1683" s="48"/>
      <c r="BZ1683" s="48"/>
      <c r="CA1683" s="48"/>
      <c r="CB1683" s="48"/>
    </row>
    <row r="1684" spans="1:80" s="35" customFormat="1" x14ac:dyDescent="0.25">
      <c r="A1684" s="33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P1684" s="34"/>
      <c r="Q1684" s="34"/>
      <c r="R1684" s="48"/>
      <c r="S1684" s="48"/>
      <c r="T1684" s="48"/>
      <c r="U1684" s="48"/>
      <c r="V1684" s="48"/>
      <c r="W1684" s="48"/>
      <c r="X1684" s="48"/>
      <c r="Y1684" s="48"/>
      <c r="Z1684" s="48"/>
      <c r="AA1684" s="48"/>
      <c r="AB1684" s="48"/>
      <c r="AC1684" s="48"/>
      <c r="AD1684" s="48"/>
      <c r="AE1684" s="48"/>
      <c r="AF1684" s="48"/>
      <c r="AG1684" s="48"/>
      <c r="AH1684" s="48"/>
      <c r="AI1684" s="48"/>
      <c r="AJ1684" s="48"/>
      <c r="AK1684" s="48"/>
      <c r="AL1684" s="48"/>
      <c r="AM1684" s="48"/>
      <c r="AN1684" s="48"/>
      <c r="AO1684" s="48"/>
      <c r="AP1684" s="48"/>
      <c r="AQ1684" s="48"/>
      <c r="AR1684" s="48"/>
      <c r="AS1684" s="48"/>
      <c r="AT1684" s="48"/>
      <c r="AU1684" s="48"/>
      <c r="AV1684" s="48"/>
      <c r="AW1684" s="48"/>
      <c r="AX1684" s="48"/>
      <c r="AY1684" s="48"/>
      <c r="AZ1684" s="48"/>
      <c r="BA1684" s="48"/>
      <c r="BB1684" s="48"/>
      <c r="BC1684" s="48"/>
      <c r="BD1684" s="48"/>
      <c r="BE1684" s="48"/>
      <c r="BF1684" s="48"/>
      <c r="BG1684" s="48"/>
      <c r="BH1684" s="48"/>
      <c r="BI1684" s="48"/>
      <c r="BJ1684" s="48"/>
      <c r="BK1684" s="48"/>
      <c r="BL1684" s="48"/>
      <c r="BM1684" s="48"/>
      <c r="BN1684" s="48"/>
      <c r="BO1684" s="48"/>
      <c r="BP1684" s="48"/>
      <c r="BQ1684" s="48"/>
      <c r="BR1684" s="48"/>
      <c r="BS1684" s="48"/>
      <c r="BT1684" s="48"/>
      <c r="BU1684" s="48"/>
      <c r="BV1684" s="48"/>
      <c r="BW1684" s="48"/>
      <c r="BX1684" s="48"/>
      <c r="BY1684" s="48"/>
      <c r="BZ1684" s="48"/>
      <c r="CA1684" s="48"/>
      <c r="CB1684" s="48"/>
    </row>
    <row r="1685" spans="1:80" s="35" customFormat="1" x14ac:dyDescent="0.25">
      <c r="A1685" s="33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P1685" s="34"/>
      <c r="Q1685" s="34"/>
      <c r="R1685" s="48"/>
      <c r="S1685" s="48"/>
      <c r="T1685" s="48"/>
      <c r="U1685" s="48"/>
      <c r="V1685" s="48"/>
      <c r="W1685" s="48"/>
      <c r="X1685" s="48"/>
      <c r="Y1685" s="48"/>
      <c r="Z1685" s="48"/>
      <c r="AA1685" s="48"/>
      <c r="AB1685" s="48"/>
      <c r="AC1685" s="48"/>
      <c r="AD1685" s="48"/>
      <c r="AE1685" s="48"/>
      <c r="AF1685" s="48"/>
      <c r="AG1685" s="48"/>
      <c r="AH1685" s="48"/>
      <c r="AI1685" s="48"/>
      <c r="AJ1685" s="48"/>
      <c r="AK1685" s="48"/>
      <c r="AL1685" s="48"/>
      <c r="AM1685" s="48"/>
      <c r="AN1685" s="48"/>
      <c r="AO1685" s="48"/>
      <c r="AP1685" s="48"/>
      <c r="AQ1685" s="48"/>
      <c r="AR1685" s="48"/>
      <c r="AS1685" s="48"/>
      <c r="AT1685" s="48"/>
      <c r="AU1685" s="48"/>
      <c r="AV1685" s="48"/>
      <c r="AW1685" s="48"/>
      <c r="AX1685" s="48"/>
      <c r="AY1685" s="48"/>
      <c r="AZ1685" s="48"/>
      <c r="BA1685" s="48"/>
      <c r="BB1685" s="48"/>
      <c r="BC1685" s="48"/>
      <c r="BD1685" s="48"/>
      <c r="BE1685" s="48"/>
      <c r="BF1685" s="48"/>
      <c r="BG1685" s="48"/>
      <c r="BH1685" s="48"/>
      <c r="BI1685" s="48"/>
      <c r="BJ1685" s="48"/>
      <c r="BK1685" s="48"/>
      <c r="BL1685" s="48"/>
      <c r="BM1685" s="48"/>
      <c r="BN1685" s="48"/>
      <c r="BO1685" s="48"/>
      <c r="BP1685" s="48"/>
      <c r="BQ1685" s="48"/>
      <c r="BR1685" s="48"/>
      <c r="BS1685" s="48"/>
      <c r="BT1685" s="48"/>
      <c r="BU1685" s="48"/>
      <c r="BV1685" s="48"/>
      <c r="BW1685" s="48"/>
      <c r="BX1685" s="48"/>
      <c r="BY1685" s="48"/>
      <c r="BZ1685" s="48"/>
      <c r="CA1685" s="48"/>
      <c r="CB1685" s="48"/>
    </row>
    <row r="1686" spans="1:80" s="35" customFormat="1" x14ac:dyDescent="0.25">
      <c r="A1686" s="33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P1686" s="34"/>
      <c r="Q1686" s="34"/>
      <c r="R1686" s="48"/>
      <c r="S1686" s="48"/>
      <c r="T1686" s="48"/>
      <c r="U1686" s="48"/>
      <c r="V1686" s="48"/>
      <c r="W1686" s="48"/>
      <c r="X1686" s="48"/>
      <c r="Y1686" s="48"/>
      <c r="Z1686" s="48"/>
      <c r="AA1686" s="48"/>
      <c r="AB1686" s="48"/>
      <c r="AC1686" s="48"/>
      <c r="AD1686" s="48"/>
      <c r="AE1686" s="48"/>
      <c r="AF1686" s="48"/>
      <c r="AG1686" s="48"/>
      <c r="AH1686" s="48"/>
      <c r="AI1686" s="48"/>
      <c r="AJ1686" s="48"/>
      <c r="AK1686" s="48"/>
      <c r="AL1686" s="48"/>
      <c r="AM1686" s="48"/>
      <c r="AN1686" s="48"/>
      <c r="AO1686" s="48"/>
      <c r="AP1686" s="48"/>
      <c r="AQ1686" s="48"/>
      <c r="AR1686" s="48"/>
      <c r="AS1686" s="48"/>
      <c r="AT1686" s="48"/>
      <c r="AU1686" s="48"/>
      <c r="AV1686" s="48"/>
      <c r="AW1686" s="48"/>
      <c r="AX1686" s="48"/>
      <c r="AY1686" s="48"/>
      <c r="AZ1686" s="48"/>
      <c r="BA1686" s="48"/>
      <c r="BB1686" s="48"/>
      <c r="BC1686" s="48"/>
      <c r="BD1686" s="48"/>
      <c r="BE1686" s="48"/>
      <c r="BF1686" s="48"/>
      <c r="BG1686" s="48"/>
      <c r="BH1686" s="48"/>
      <c r="BI1686" s="48"/>
      <c r="BJ1686" s="48"/>
      <c r="BK1686" s="48"/>
      <c r="BL1686" s="48"/>
      <c r="BM1686" s="48"/>
      <c r="BN1686" s="48"/>
      <c r="BO1686" s="48"/>
      <c r="BP1686" s="48"/>
      <c r="BQ1686" s="48"/>
      <c r="BR1686" s="48"/>
      <c r="BS1686" s="48"/>
      <c r="BT1686" s="48"/>
      <c r="BU1686" s="48"/>
      <c r="BV1686" s="48"/>
      <c r="BW1686" s="48"/>
      <c r="BX1686" s="48"/>
      <c r="BY1686" s="48"/>
      <c r="BZ1686" s="48"/>
      <c r="CA1686" s="48"/>
      <c r="CB1686" s="48"/>
    </row>
    <row r="1687" spans="1:80" s="35" customFormat="1" x14ac:dyDescent="0.25">
      <c r="A1687" s="33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P1687" s="34"/>
      <c r="Q1687" s="34"/>
      <c r="R1687" s="48"/>
      <c r="S1687" s="48"/>
      <c r="T1687" s="48"/>
      <c r="U1687" s="48"/>
      <c r="V1687" s="48"/>
      <c r="W1687" s="48"/>
      <c r="X1687" s="48"/>
      <c r="Y1687" s="48"/>
      <c r="Z1687" s="48"/>
      <c r="AA1687" s="48"/>
      <c r="AB1687" s="48"/>
      <c r="AC1687" s="48"/>
      <c r="AD1687" s="48"/>
      <c r="AE1687" s="48"/>
      <c r="AF1687" s="48"/>
      <c r="AG1687" s="48"/>
      <c r="AH1687" s="48"/>
      <c r="AI1687" s="48"/>
      <c r="AJ1687" s="48"/>
      <c r="AK1687" s="48"/>
      <c r="AL1687" s="48"/>
      <c r="AM1687" s="48"/>
      <c r="AN1687" s="48"/>
      <c r="AO1687" s="48"/>
      <c r="AP1687" s="48"/>
      <c r="AQ1687" s="48"/>
      <c r="AR1687" s="48"/>
      <c r="AS1687" s="48"/>
      <c r="AT1687" s="48"/>
      <c r="AU1687" s="48"/>
      <c r="AV1687" s="48"/>
      <c r="AW1687" s="48"/>
      <c r="AX1687" s="48"/>
      <c r="AY1687" s="48"/>
      <c r="AZ1687" s="48"/>
      <c r="BA1687" s="48"/>
      <c r="BB1687" s="48"/>
      <c r="BC1687" s="48"/>
      <c r="BD1687" s="48"/>
      <c r="BE1687" s="48"/>
      <c r="BF1687" s="48"/>
      <c r="BG1687" s="48"/>
      <c r="BH1687" s="48"/>
      <c r="BI1687" s="48"/>
      <c r="BJ1687" s="48"/>
      <c r="BK1687" s="48"/>
      <c r="BL1687" s="48"/>
      <c r="BM1687" s="48"/>
      <c r="BN1687" s="48"/>
      <c r="BO1687" s="48"/>
      <c r="BP1687" s="48"/>
      <c r="BQ1687" s="48"/>
      <c r="BR1687" s="48"/>
      <c r="BS1687" s="48"/>
      <c r="BT1687" s="48"/>
      <c r="BU1687" s="48"/>
      <c r="BV1687" s="48"/>
      <c r="BW1687" s="48"/>
      <c r="BX1687" s="48"/>
      <c r="BY1687" s="48"/>
      <c r="BZ1687" s="48"/>
      <c r="CA1687" s="48"/>
      <c r="CB1687" s="48"/>
    </row>
    <row r="1688" spans="1:80" s="35" customFormat="1" x14ac:dyDescent="0.25">
      <c r="A1688" s="33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P1688" s="34"/>
      <c r="Q1688" s="34"/>
      <c r="R1688" s="48"/>
      <c r="S1688" s="48"/>
      <c r="T1688" s="48"/>
      <c r="U1688" s="48"/>
      <c r="V1688" s="48"/>
      <c r="W1688" s="48"/>
      <c r="X1688" s="48"/>
      <c r="Y1688" s="48"/>
      <c r="Z1688" s="48"/>
      <c r="AA1688" s="48"/>
      <c r="AB1688" s="48"/>
      <c r="AC1688" s="48"/>
      <c r="AD1688" s="48"/>
      <c r="AE1688" s="48"/>
      <c r="AF1688" s="48"/>
      <c r="AG1688" s="48"/>
      <c r="AH1688" s="48"/>
      <c r="AI1688" s="48"/>
      <c r="AJ1688" s="48"/>
      <c r="AK1688" s="48"/>
      <c r="AL1688" s="48"/>
      <c r="AM1688" s="48"/>
      <c r="AN1688" s="48"/>
      <c r="AO1688" s="48"/>
      <c r="AP1688" s="48"/>
      <c r="AQ1688" s="48"/>
      <c r="AR1688" s="48"/>
      <c r="AS1688" s="48"/>
      <c r="AT1688" s="48"/>
      <c r="AU1688" s="48"/>
      <c r="AV1688" s="48"/>
      <c r="AW1688" s="48"/>
      <c r="AX1688" s="48"/>
      <c r="AY1688" s="48"/>
      <c r="AZ1688" s="48"/>
      <c r="BA1688" s="48"/>
      <c r="BB1688" s="48"/>
      <c r="BC1688" s="48"/>
      <c r="BD1688" s="48"/>
      <c r="BE1688" s="48"/>
      <c r="BF1688" s="48"/>
      <c r="BG1688" s="48"/>
      <c r="BH1688" s="48"/>
      <c r="BI1688" s="48"/>
      <c r="BJ1688" s="48"/>
      <c r="BK1688" s="48"/>
      <c r="BL1688" s="48"/>
      <c r="BM1688" s="48"/>
      <c r="BN1688" s="48"/>
      <c r="BO1688" s="48"/>
      <c r="BP1688" s="48"/>
      <c r="BQ1688" s="48"/>
      <c r="BR1688" s="48"/>
      <c r="BS1688" s="48"/>
      <c r="BT1688" s="48"/>
      <c r="BU1688" s="48"/>
      <c r="BV1688" s="48"/>
      <c r="BW1688" s="48"/>
      <c r="BX1688" s="48"/>
      <c r="BY1688" s="48"/>
      <c r="BZ1688" s="48"/>
      <c r="CA1688" s="48"/>
      <c r="CB1688" s="48"/>
    </row>
    <row r="1689" spans="1:80" s="35" customFormat="1" x14ac:dyDescent="0.25">
      <c r="A1689" s="33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P1689" s="34"/>
      <c r="Q1689" s="34"/>
      <c r="R1689" s="48"/>
      <c r="S1689" s="48"/>
      <c r="T1689" s="48"/>
      <c r="U1689" s="48"/>
      <c r="V1689" s="48"/>
      <c r="W1689" s="48"/>
      <c r="X1689" s="48"/>
      <c r="Y1689" s="48"/>
      <c r="Z1689" s="48"/>
      <c r="AA1689" s="48"/>
      <c r="AB1689" s="48"/>
      <c r="AC1689" s="48"/>
      <c r="AD1689" s="48"/>
      <c r="AE1689" s="48"/>
      <c r="AF1689" s="48"/>
      <c r="AG1689" s="48"/>
      <c r="AH1689" s="48"/>
      <c r="AI1689" s="48"/>
      <c r="AJ1689" s="48"/>
      <c r="AK1689" s="48"/>
      <c r="AL1689" s="48"/>
      <c r="AM1689" s="48"/>
      <c r="AN1689" s="48"/>
      <c r="AO1689" s="48"/>
      <c r="AP1689" s="48"/>
      <c r="AQ1689" s="48"/>
      <c r="AR1689" s="48"/>
      <c r="AS1689" s="48"/>
      <c r="AT1689" s="48"/>
      <c r="AU1689" s="48"/>
      <c r="AV1689" s="48"/>
      <c r="AW1689" s="48"/>
      <c r="AX1689" s="48"/>
      <c r="AY1689" s="48"/>
      <c r="AZ1689" s="48"/>
      <c r="BA1689" s="48"/>
      <c r="BB1689" s="48"/>
      <c r="BC1689" s="48"/>
      <c r="BD1689" s="48"/>
      <c r="BE1689" s="48"/>
      <c r="BF1689" s="48"/>
      <c r="BG1689" s="48"/>
      <c r="BH1689" s="48"/>
      <c r="BI1689" s="48"/>
      <c r="BJ1689" s="48"/>
      <c r="BK1689" s="48"/>
      <c r="BL1689" s="48"/>
      <c r="BM1689" s="48"/>
      <c r="BN1689" s="48"/>
      <c r="BO1689" s="48"/>
      <c r="BP1689" s="48"/>
      <c r="BQ1689" s="48"/>
      <c r="BR1689" s="48"/>
      <c r="BS1689" s="48"/>
      <c r="BT1689" s="48"/>
      <c r="BU1689" s="48"/>
      <c r="BV1689" s="48"/>
      <c r="BW1689" s="48"/>
      <c r="BX1689" s="48"/>
      <c r="BY1689" s="48"/>
      <c r="BZ1689" s="48"/>
      <c r="CA1689" s="48"/>
      <c r="CB1689" s="48"/>
    </row>
    <row r="1690" spans="1:80" s="35" customFormat="1" x14ac:dyDescent="0.25">
      <c r="A1690" s="33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P1690" s="34"/>
      <c r="Q1690" s="34"/>
      <c r="R1690" s="48"/>
      <c r="S1690" s="48"/>
      <c r="T1690" s="48"/>
      <c r="U1690" s="48"/>
      <c r="V1690" s="48"/>
      <c r="W1690" s="48"/>
      <c r="X1690" s="48"/>
      <c r="Y1690" s="48"/>
      <c r="Z1690" s="48"/>
      <c r="AA1690" s="48"/>
      <c r="AB1690" s="48"/>
      <c r="AC1690" s="48"/>
      <c r="AD1690" s="48"/>
      <c r="AE1690" s="48"/>
      <c r="AF1690" s="48"/>
      <c r="AG1690" s="48"/>
      <c r="AH1690" s="48"/>
      <c r="AI1690" s="48"/>
      <c r="AJ1690" s="48"/>
      <c r="AK1690" s="48"/>
      <c r="AL1690" s="48"/>
      <c r="AM1690" s="48"/>
      <c r="AN1690" s="48"/>
      <c r="AO1690" s="48"/>
      <c r="AP1690" s="48"/>
      <c r="AQ1690" s="48"/>
      <c r="AR1690" s="48"/>
      <c r="AS1690" s="48"/>
      <c r="AT1690" s="48"/>
      <c r="AU1690" s="48"/>
      <c r="AV1690" s="48"/>
      <c r="AW1690" s="48"/>
      <c r="AX1690" s="48"/>
      <c r="AY1690" s="48"/>
      <c r="AZ1690" s="48"/>
      <c r="BA1690" s="48"/>
      <c r="BB1690" s="48"/>
      <c r="BC1690" s="48"/>
      <c r="BD1690" s="48"/>
      <c r="BE1690" s="48"/>
      <c r="BF1690" s="48"/>
      <c r="BG1690" s="48"/>
      <c r="BH1690" s="48"/>
      <c r="BI1690" s="48"/>
      <c r="BJ1690" s="48"/>
      <c r="BK1690" s="48"/>
      <c r="BL1690" s="48"/>
      <c r="BM1690" s="48"/>
      <c r="BN1690" s="48"/>
      <c r="BO1690" s="48"/>
      <c r="BP1690" s="48"/>
      <c r="BQ1690" s="48"/>
      <c r="BR1690" s="48"/>
      <c r="BS1690" s="48"/>
      <c r="BT1690" s="48"/>
      <c r="BU1690" s="48"/>
      <c r="BV1690" s="48"/>
      <c r="BW1690" s="48"/>
      <c r="BX1690" s="48"/>
      <c r="BY1690" s="48"/>
      <c r="BZ1690" s="48"/>
      <c r="CA1690" s="48"/>
      <c r="CB1690" s="48"/>
    </row>
    <row r="1691" spans="1:80" s="35" customFormat="1" x14ac:dyDescent="0.25">
      <c r="A1691" s="33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P1691" s="34"/>
      <c r="Q1691" s="34"/>
      <c r="R1691" s="48"/>
      <c r="S1691" s="48"/>
      <c r="T1691" s="48"/>
      <c r="U1691" s="48"/>
      <c r="V1691" s="48"/>
      <c r="W1691" s="48"/>
      <c r="X1691" s="48"/>
      <c r="Y1691" s="48"/>
      <c r="Z1691" s="48"/>
      <c r="AA1691" s="48"/>
      <c r="AB1691" s="48"/>
      <c r="AC1691" s="48"/>
      <c r="AD1691" s="48"/>
      <c r="AE1691" s="48"/>
      <c r="AF1691" s="48"/>
      <c r="AG1691" s="48"/>
      <c r="AH1691" s="48"/>
      <c r="AI1691" s="48"/>
      <c r="AJ1691" s="48"/>
      <c r="AK1691" s="48"/>
      <c r="AL1691" s="48"/>
      <c r="AM1691" s="48"/>
      <c r="AN1691" s="48"/>
      <c r="AO1691" s="48"/>
      <c r="AP1691" s="48"/>
      <c r="AQ1691" s="48"/>
      <c r="AR1691" s="48"/>
      <c r="AS1691" s="48"/>
      <c r="AT1691" s="48"/>
      <c r="AU1691" s="48"/>
      <c r="AV1691" s="48"/>
      <c r="AW1691" s="48"/>
      <c r="AX1691" s="48"/>
      <c r="AY1691" s="48"/>
      <c r="AZ1691" s="48"/>
      <c r="BA1691" s="48"/>
      <c r="BB1691" s="48"/>
      <c r="BC1691" s="48"/>
      <c r="BD1691" s="48"/>
      <c r="BE1691" s="48"/>
      <c r="BF1691" s="48"/>
      <c r="BG1691" s="48"/>
      <c r="BH1691" s="48"/>
      <c r="BI1691" s="48"/>
      <c r="BJ1691" s="48"/>
      <c r="BK1691" s="48"/>
      <c r="BL1691" s="48"/>
      <c r="BM1691" s="48"/>
      <c r="BN1691" s="48"/>
      <c r="BO1691" s="48"/>
      <c r="BP1691" s="48"/>
      <c r="BQ1691" s="48"/>
      <c r="BR1691" s="48"/>
      <c r="BS1691" s="48"/>
      <c r="BT1691" s="48"/>
      <c r="BU1691" s="48"/>
      <c r="BV1691" s="48"/>
      <c r="BW1691" s="48"/>
      <c r="BX1691" s="48"/>
      <c r="BY1691" s="48"/>
      <c r="BZ1691" s="48"/>
      <c r="CA1691" s="48"/>
      <c r="CB1691" s="48"/>
    </row>
    <row r="1692" spans="1:80" s="35" customFormat="1" x14ac:dyDescent="0.25">
      <c r="A1692" s="33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P1692" s="34"/>
      <c r="Q1692" s="34"/>
      <c r="R1692" s="48"/>
      <c r="S1692" s="48"/>
      <c r="T1692" s="48"/>
      <c r="U1692" s="48"/>
      <c r="V1692" s="48"/>
      <c r="W1692" s="48"/>
      <c r="X1692" s="48"/>
      <c r="Y1692" s="48"/>
      <c r="Z1692" s="48"/>
      <c r="AA1692" s="48"/>
      <c r="AB1692" s="48"/>
      <c r="AC1692" s="48"/>
      <c r="AD1692" s="48"/>
      <c r="AE1692" s="48"/>
      <c r="AF1692" s="48"/>
      <c r="AG1692" s="48"/>
      <c r="AH1692" s="48"/>
      <c r="AI1692" s="48"/>
      <c r="AJ1692" s="48"/>
      <c r="AK1692" s="48"/>
      <c r="AL1692" s="48"/>
      <c r="AM1692" s="48"/>
      <c r="AN1692" s="48"/>
      <c r="AO1692" s="48"/>
      <c r="AP1692" s="48"/>
      <c r="AQ1692" s="48"/>
      <c r="AR1692" s="48"/>
      <c r="AS1692" s="48"/>
      <c r="AT1692" s="48"/>
      <c r="AU1692" s="48"/>
      <c r="AV1692" s="48"/>
      <c r="AW1692" s="48"/>
      <c r="AX1692" s="48"/>
      <c r="AY1692" s="48"/>
      <c r="AZ1692" s="48"/>
      <c r="BA1692" s="48"/>
      <c r="BB1692" s="48"/>
      <c r="BC1692" s="48"/>
      <c r="BD1692" s="48"/>
      <c r="BE1692" s="48"/>
      <c r="BF1692" s="48"/>
      <c r="BG1692" s="48"/>
      <c r="BH1692" s="48"/>
      <c r="BI1692" s="48"/>
      <c r="BJ1692" s="48"/>
      <c r="BK1692" s="48"/>
      <c r="BL1692" s="48"/>
      <c r="BM1692" s="48"/>
      <c r="BN1692" s="48"/>
      <c r="BO1692" s="48"/>
      <c r="BP1692" s="48"/>
      <c r="BQ1692" s="48"/>
      <c r="BR1692" s="48"/>
      <c r="BS1692" s="48"/>
      <c r="BT1692" s="48"/>
      <c r="BU1692" s="48"/>
      <c r="BV1692" s="48"/>
      <c r="BW1692" s="48"/>
      <c r="BX1692" s="48"/>
      <c r="BY1692" s="48"/>
      <c r="BZ1692" s="48"/>
      <c r="CA1692" s="48"/>
      <c r="CB1692" s="48"/>
    </row>
    <row r="1693" spans="1:80" s="35" customFormat="1" x14ac:dyDescent="0.25">
      <c r="A1693" s="33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P1693" s="34"/>
      <c r="Q1693" s="34"/>
      <c r="R1693" s="48"/>
      <c r="S1693" s="48"/>
      <c r="T1693" s="48"/>
      <c r="U1693" s="48"/>
      <c r="V1693" s="48"/>
      <c r="W1693" s="48"/>
      <c r="X1693" s="48"/>
      <c r="Y1693" s="48"/>
      <c r="Z1693" s="48"/>
      <c r="AA1693" s="48"/>
      <c r="AB1693" s="48"/>
      <c r="AC1693" s="48"/>
      <c r="AD1693" s="48"/>
      <c r="AE1693" s="48"/>
      <c r="AF1693" s="48"/>
      <c r="AG1693" s="48"/>
      <c r="AH1693" s="48"/>
      <c r="AI1693" s="48"/>
      <c r="AJ1693" s="48"/>
      <c r="AK1693" s="48"/>
      <c r="AL1693" s="48"/>
      <c r="AM1693" s="48"/>
      <c r="AN1693" s="48"/>
      <c r="AO1693" s="48"/>
      <c r="AP1693" s="48"/>
      <c r="AQ1693" s="48"/>
      <c r="AR1693" s="48"/>
      <c r="AS1693" s="48"/>
      <c r="AT1693" s="48"/>
      <c r="AU1693" s="48"/>
      <c r="AV1693" s="48"/>
      <c r="AW1693" s="48"/>
      <c r="AX1693" s="48"/>
      <c r="AY1693" s="48"/>
      <c r="AZ1693" s="48"/>
      <c r="BA1693" s="48"/>
      <c r="BB1693" s="48"/>
      <c r="BC1693" s="48"/>
      <c r="BD1693" s="48"/>
      <c r="BE1693" s="48"/>
      <c r="BF1693" s="48"/>
      <c r="BG1693" s="48"/>
      <c r="BH1693" s="48"/>
      <c r="BI1693" s="48"/>
      <c r="BJ1693" s="48"/>
      <c r="BK1693" s="48"/>
      <c r="BL1693" s="48"/>
      <c r="BM1693" s="48"/>
      <c r="BN1693" s="48"/>
      <c r="BO1693" s="48"/>
      <c r="BP1693" s="48"/>
      <c r="BQ1693" s="48"/>
      <c r="BR1693" s="48"/>
      <c r="BS1693" s="48"/>
      <c r="BT1693" s="48"/>
      <c r="BU1693" s="48"/>
      <c r="BV1693" s="48"/>
      <c r="BW1693" s="48"/>
      <c r="BX1693" s="48"/>
      <c r="BY1693" s="48"/>
      <c r="BZ1693" s="48"/>
      <c r="CA1693" s="48"/>
      <c r="CB1693" s="48"/>
    </row>
    <row r="1694" spans="1:80" s="35" customFormat="1" x14ac:dyDescent="0.25">
      <c r="A1694" s="33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P1694" s="34"/>
      <c r="Q1694" s="34"/>
      <c r="R1694" s="48"/>
      <c r="S1694" s="48"/>
      <c r="T1694" s="48"/>
      <c r="U1694" s="48"/>
      <c r="V1694" s="48"/>
      <c r="W1694" s="48"/>
      <c r="X1694" s="48"/>
      <c r="Y1694" s="48"/>
      <c r="Z1694" s="48"/>
      <c r="AA1694" s="48"/>
      <c r="AB1694" s="48"/>
      <c r="AC1694" s="48"/>
      <c r="AD1694" s="48"/>
      <c r="AE1694" s="48"/>
      <c r="AF1694" s="48"/>
      <c r="AG1694" s="48"/>
      <c r="AH1694" s="48"/>
      <c r="AI1694" s="48"/>
      <c r="AJ1694" s="48"/>
      <c r="AK1694" s="48"/>
      <c r="AL1694" s="48"/>
      <c r="AM1694" s="48"/>
      <c r="AN1694" s="48"/>
      <c r="AO1694" s="48"/>
      <c r="AP1694" s="48"/>
      <c r="AQ1694" s="48"/>
      <c r="AR1694" s="48"/>
      <c r="AS1694" s="48"/>
      <c r="AT1694" s="48"/>
      <c r="AU1694" s="48"/>
      <c r="AV1694" s="48"/>
      <c r="AW1694" s="48"/>
      <c r="AX1694" s="48"/>
      <c r="AY1694" s="48"/>
      <c r="AZ1694" s="48"/>
      <c r="BA1694" s="48"/>
      <c r="BB1694" s="48"/>
      <c r="BC1694" s="48"/>
      <c r="BD1694" s="48"/>
      <c r="BE1694" s="48"/>
      <c r="BF1694" s="48"/>
      <c r="BG1694" s="48"/>
      <c r="BH1694" s="48"/>
      <c r="BI1694" s="48"/>
      <c r="BJ1694" s="48"/>
      <c r="BK1694" s="48"/>
      <c r="BL1694" s="48"/>
      <c r="BM1694" s="48"/>
      <c r="BN1694" s="48"/>
      <c r="BO1694" s="48"/>
      <c r="BP1694" s="48"/>
      <c r="BQ1694" s="48"/>
      <c r="BR1694" s="48"/>
      <c r="BS1694" s="48"/>
      <c r="BT1694" s="48"/>
      <c r="BU1694" s="48"/>
      <c r="BV1694" s="48"/>
      <c r="BW1694" s="48"/>
      <c r="BX1694" s="48"/>
      <c r="BY1694" s="48"/>
      <c r="BZ1694" s="48"/>
      <c r="CA1694" s="48"/>
      <c r="CB1694" s="48"/>
    </row>
    <row r="1695" spans="1:80" s="35" customFormat="1" x14ac:dyDescent="0.25">
      <c r="A1695" s="33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P1695" s="34"/>
      <c r="Q1695" s="34"/>
      <c r="R1695" s="48"/>
      <c r="S1695" s="48"/>
      <c r="T1695" s="48"/>
      <c r="U1695" s="48"/>
      <c r="V1695" s="48"/>
      <c r="W1695" s="48"/>
      <c r="X1695" s="48"/>
      <c r="Y1695" s="48"/>
      <c r="Z1695" s="48"/>
      <c r="AA1695" s="48"/>
      <c r="AB1695" s="48"/>
      <c r="AC1695" s="48"/>
      <c r="AD1695" s="48"/>
      <c r="AE1695" s="48"/>
      <c r="AF1695" s="48"/>
      <c r="AG1695" s="48"/>
      <c r="AH1695" s="48"/>
      <c r="AI1695" s="48"/>
      <c r="AJ1695" s="48"/>
      <c r="AK1695" s="48"/>
      <c r="AL1695" s="48"/>
      <c r="AM1695" s="48"/>
      <c r="AN1695" s="48"/>
      <c r="AO1695" s="48"/>
      <c r="AP1695" s="48"/>
      <c r="AQ1695" s="48"/>
      <c r="AR1695" s="48"/>
      <c r="AS1695" s="48"/>
      <c r="AT1695" s="48"/>
      <c r="AU1695" s="48"/>
      <c r="AV1695" s="48"/>
      <c r="AW1695" s="48"/>
      <c r="AX1695" s="48"/>
      <c r="AY1695" s="48"/>
      <c r="AZ1695" s="48"/>
      <c r="BA1695" s="48"/>
      <c r="BB1695" s="48"/>
      <c r="BC1695" s="48"/>
      <c r="BD1695" s="48"/>
      <c r="BE1695" s="48"/>
      <c r="BF1695" s="48"/>
      <c r="BG1695" s="48"/>
      <c r="BH1695" s="48"/>
      <c r="BI1695" s="48"/>
      <c r="BJ1695" s="48"/>
      <c r="BK1695" s="48"/>
      <c r="BL1695" s="48"/>
      <c r="BM1695" s="48"/>
      <c r="BN1695" s="48"/>
      <c r="BO1695" s="48"/>
      <c r="BP1695" s="48"/>
      <c r="BQ1695" s="48"/>
      <c r="BR1695" s="48"/>
      <c r="BS1695" s="48"/>
      <c r="BT1695" s="48"/>
      <c r="BU1695" s="48"/>
      <c r="BV1695" s="48"/>
      <c r="BW1695" s="48"/>
      <c r="BX1695" s="48"/>
      <c r="BY1695" s="48"/>
      <c r="BZ1695" s="48"/>
      <c r="CA1695" s="48"/>
      <c r="CB1695" s="48"/>
    </row>
    <row r="1696" spans="1:80" s="35" customFormat="1" x14ac:dyDescent="0.25">
      <c r="A1696" s="33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P1696" s="34"/>
      <c r="Q1696" s="34"/>
      <c r="R1696" s="48"/>
      <c r="S1696" s="48"/>
      <c r="T1696" s="48"/>
      <c r="U1696" s="48"/>
      <c r="V1696" s="48"/>
      <c r="W1696" s="48"/>
      <c r="X1696" s="48"/>
      <c r="Y1696" s="48"/>
      <c r="Z1696" s="48"/>
      <c r="AA1696" s="48"/>
      <c r="AB1696" s="48"/>
      <c r="AC1696" s="48"/>
      <c r="AD1696" s="48"/>
      <c r="AE1696" s="48"/>
      <c r="AF1696" s="48"/>
      <c r="AG1696" s="48"/>
      <c r="AH1696" s="48"/>
      <c r="AI1696" s="48"/>
      <c r="AJ1696" s="48"/>
      <c r="AK1696" s="48"/>
      <c r="AL1696" s="48"/>
      <c r="AM1696" s="48"/>
      <c r="AN1696" s="48"/>
      <c r="AO1696" s="48"/>
      <c r="AP1696" s="48"/>
      <c r="AQ1696" s="48"/>
      <c r="AR1696" s="48"/>
      <c r="AS1696" s="48"/>
      <c r="AT1696" s="48"/>
      <c r="AU1696" s="48"/>
      <c r="AV1696" s="48"/>
      <c r="AW1696" s="48"/>
      <c r="AX1696" s="48"/>
      <c r="AY1696" s="48"/>
      <c r="AZ1696" s="48"/>
      <c r="BA1696" s="48"/>
      <c r="BB1696" s="48"/>
      <c r="BC1696" s="48"/>
      <c r="BD1696" s="48"/>
      <c r="BE1696" s="48"/>
      <c r="BF1696" s="48"/>
      <c r="BG1696" s="48"/>
      <c r="BH1696" s="48"/>
      <c r="BI1696" s="48"/>
      <c r="BJ1696" s="48"/>
      <c r="BK1696" s="48"/>
      <c r="BL1696" s="48"/>
      <c r="BM1696" s="48"/>
      <c r="BN1696" s="48"/>
      <c r="BO1696" s="48"/>
      <c r="BP1696" s="48"/>
      <c r="BQ1696" s="48"/>
      <c r="BR1696" s="48"/>
      <c r="BS1696" s="48"/>
      <c r="BT1696" s="48"/>
      <c r="BU1696" s="48"/>
      <c r="BV1696" s="48"/>
      <c r="BW1696" s="48"/>
      <c r="BX1696" s="48"/>
      <c r="BY1696" s="48"/>
      <c r="BZ1696" s="48"/>
      <c r="CA1696" s="48"/>
      <c r="CB1696" s="48"/>
    </row>
    <row r="1697" spans="1:80" s="35" customFormat="1" x14ac:dyDescent="0.25">
      <c r="A1697" s="33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P1697" s="34"/>
      <c r="Q1697" s="34"/>
      <c r="R1697" s="48"/>
      <c r="S1697" s="48"/>
      <c r="T1697" s="48"/>
      <c r="U1697" s="48"/>
      <c r="V1697" s="48"/>
      <c r="W1697" s="48"/>
      <c r="X1697" s="48"/>
      <c r="Y1697" s="48"/>
      <c r="Z1697" s="48"/>
      <c r="AA1697" s="48"/>
      <c r="AB1697" s="48"/>
      <c r="AC1697" s="48"/>
      <c r="AD1697" s="48"/>
      <c r="AE1697" s="48"/>
      <c r="AF1697" s="48"/>
      <c r="AG1697" s="48"/>
      <c r="AH1697" s="48"/>
      <c r="AI1697" s="48"/>
      <c r="AJ1697" s="48"/>
      <c r="AK1697" s="48"/>
      <c r="AL1697" s="48"/>
      <c r="AM1697" s="48"/>
      <c r="AN1697" s="48"/>
      <c r="AO1697" s="48"/>
      <c r="AP1697" s="48"/>
      <c r="AQ1697" s="48"/>
      <c r="AR1697" s="48"/>
      <c r="AS1697" s="48"/>
      <c r="AT1697" s="48"/>
      <c r="AU1697" s="48"/>
      <c r="AV1697" s="48"/>
      <c r="AW1697" s="48"/>
      <c r="AX1697" s="48"/>
      <c r="AY1697" s="48"/>
      <c r="AZ1697" s="48"/>
      <c r="BA1697" s="48"/>
      <c r="BB1697" s="48"/>
      <c r="BC1697" s="48"/>
      <c r="BD1697" s="48"/>
      <c r="BE1697" s="48"/>
      <c r="BF1697" s="48"/>
      <c r="BG1697" s="48"/>
      <c r="BH1697" s="48"/>
      <c r="BI1697" s="48"/>
      <c r="BJ1697" s="48"/>
      <c r="BK1697" s="48"/>
      <c r="BL1697" s="48"/>
      <c r="BM1697" s="48"/>
      <c r="BN1697" s="48"/>
      <c r="BO1697" s="48"/>
      <c r="BP1697" s="48"/>
      <c r="BQ1697" s="48"/>
      <c r="BR1697" s="48"/>
      <c r="BS1697" s="48"/>
      <c r="BT1697" s="48"/>
      <c r="BU1697" s="48"/>
      <c r="BV1697" s="48"/>
      <c r="BW1697" s="48"/>
      <c r="BX1697" s="48"/>
      <c r="BY1697" s="48"/>
      <c r="BZ1697" s="48"/>
      <c r="CA1697" s="48"/>
      <c r="CB1697" s="48"/>
    </row>
    <row r="1698" spans="1:80" s="35" customFormat="1" x14ac:dyDescent="0.25">
      <c r="A1698" s="33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P1698" s="34"/>
      <c r="Q1698" s="34"/>
      <c r="R1698" s="48"/>
      <c r="S1698" s="48"/>
      <c r="T1698" s="48"/>
      <c r="U1698" s="48"/>
      <c r="V1698" s="48"/>
      <c r="W1698" s="48"/>
      <c r="X1698" s="48"/>
      <c r="Y1698" s="48"/>
      <c r="Z1698" s="48"/>
      <c r="AA1698" s="48"/>
      <c r="AB1698" s="48"/>
      <c r="AC1698" s="48"/>
      <c r="AD1698" s="48"/>
      <c r="AE1698" s="48"/>
      <c r="AF1698" s="48"/>
      <c r="AG1698" s="48"/>
      <c r="AH1698" s="48"/>
      <c r="AI1698" s="48"/>
      <c r="AJ1698" s="48"/>
      <c r="AK1698" s="48"/>
      <c r="AL1698" s="48"/>
      <c r="AM1698" s="48"/>
      <c r="AN1698" s="48"/>
      <c r="AO1698" s="48"/>
      <c r="AP1698" s="48"/>
      <c r="AQ1698" s="48"/>
      <c r="AR1698" s="48"/>
      <c r="AS1698" s="48"/>
      <c r="AT1698" s="48"/>
      <c r="AU1698" s="48"/>
      <c r="AV1698" s="48"/>
      <c r="AW1698" s="48"/>
      <c r="AX1698" s="48"/>
      <c r="AY1698" s="48"/>
      <c r="AZ1698" s="48"/>
      <c r="BA1698" s="48"/>
      <c r="BB1698" s="48"/>
      <c r="BC1698" s="48"/>
      <c r="BD1698" s="48"/>
      <c r="BE1698" s="48"/>
      <c r="BF1698" s="48"/>
      <c r="BG1698" s="48"/>
      <c r="BH1698" s="48"/>
      <c r="BI1698" s="48"/>
      <c r="BJ1698" s="48"/>
      <c r="BK1698" s="48"/>
      <c r="BL1698" s="48"/>
      <c r="BM1698" s="48"/>
      <c r="BN1698" s="48"/>
      <c r="BO1698" s="48"/>
      <c r="BP1698" s="48"/>
      <c r="BQ1698" s="48"/>
      <c r="BR1698" s="48"/>
      <c r="BS1698" s="48"/>
      <c r="BT1698" s="48"/>
      <c r="BU1698" s="48"/>
      <c r="BV1698" s="48"/>
      <c r="BW1698" s="48"/>
      <c r="BX1698" s="48"/>
      <c r="BY1698" s="48"/>
      <c r="BZ1698" s="48"/>
      <c r="CA1698" s="48"/>
      <c r="CB1698" s="48"/>
    </row>
    <row r="1699" spans="1:80" s="35" customFormat="1" x14ac:dyDescent="0.25">
      <c r="A1699" s="33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P1699" s="34"/>
      <c r="Q1699" s="34"/>
      <c r="R1699" s="48"/>
      <c r="S1699" s="48"/>
      <c r="T1699" s="48"/>
      <c r="U1699" s="48"/>
      <c r="V1699" s="48"/>
      <c r="W1699" s="48"/>
      <c r="X1699" s="48"/>
      <c r="Y1699" s="48"/>
      <c r="Z1699" s="48"/>
      <c r="AA1699" s="48"/>
      <c r="AB1699" s="48"/>
      <c r="AC1699" s="48"/>
      <c r="AD1699" s="48"/>
      <c r="AE1699" s="48"/>
      <c r="AF1699" s="48"/>
      <c r="AG1699" s="48"/>
      <c r="AH1699" s="48"/>
      <c r="AI1699" s="48"/>
      <c r="AJ1699" s="48"/>
      <c r="AK1699" s="48"/>
      <c r="AL1699" s="48"/>
      <c r="AM1699" s="48"/>
      <c r="AN1699" s="48"/>
      <c r="AO1699" s="48"/>
      <c r="AP1699" s="48"/>
      <c r="AQ1699" s="48"/>
      <c r="AR1699" s="48"/>
      <c r="AS1699" s="48"/>
      <c r="AT1699" s="48"/>
      <c r="AU1699" s="48"/>
      <c r="AV1699" s="48"/>
      <c r="AW1699" s="48"/>
      <c r="AX1699" s="48"/>
      <c r="AY1699" s="48"/>
      <c r="AZ1699" s="48"/>
      <c r="BA1699" s="48"/>
      <c r="BB1699" s="48"/>
      <c r="BC1699" s="48"/>
      <c r="BD1699" s="48"/>
      <c r="BE1699" s="48"/>
      <c r="BF1699" s="48"/>
      <c r="BG1699" s="48"/>
      <c r="BH1699" s="48"/>
      <c r="BI1699" s="48"/>
      <c r="BJ1699" s="48"/>
      <c r="BK1699" s="48"/>
      <c r="BL1699" s="48"/>
      <c r="BM1699" s="48"/>
      <c r="BN1699" s="48"/>
      <c r="BO1699" s="48"/>
      <c r="BP1699" s="48"/>
      <c r="BQ1699" s="48"/>
      <c r="BR1699" s="48"/>
      <c r="BS1699" s="48"/>
      <c r="BT1699" s="48"/>
      <c r="BU1699" s="48"/>
      <c r="BV1699" s="48"/>
      <c r="BW1699" s="48"/>
      <c r="BX1699" s="48"/>
      <c r="BY1699" s="48"/>
      <c r="BZ1699" s="48"/>
      <c r="CA1699" s="48"/>
      <c r="CB1699" s="48"/>
    </row>
    <row r="1700" spans="1:80" s="35" customFormat="1" x14ac:dyDescent="0.25">
      <c r="A1700" s="33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P1700" s="34"/>
      <c r="Q1700" s="34"/>
      <c r="R1700" s="48"/>
      <c r="S1700" s="48"/>
      <c r="T1700" s="48"/>
      <c r="U1700" s="48"/>
      <c r="V1700" s="48"/>
      <c r="W1700" s="48"/>
      <c r="X1700" s="48"/>
      <c r="Y1700" s="48"/>
      <c r="Z1700" s="48"/>
      <c r="AA1700" s="48"/>
      <c r="AB1700" s="48"/>
      <c r="AC1700" s="48"/>
      <c r="AD1700" s="48"/>
      <c r="AE1700" s="48"/>
      <c r="AF1700" s="48"/>
      <c r="AG1700" s="48"/>
      <c r="AH1700" s="48"/>
      <c r="AI1700" s="48"/>
      <c r="AJ1700" s="48"/>
      <c r="AK1700" s="48"/>
      <c r="AL1700" s="48"/>
      <c r="AM1700" s="48"/>
      <c r="AN1700" s="48"/>
      <c r="AO1700" s="48"/>
      <c r="AP1700" s="48"/>
      <c r="AQ1700" s="48"/>
      <c r="AR1700" s="48"/>
      <c r="AS1700" s="48"/>
      <c r="AT1700" s="48"/>
      <c r="AU1700" s="48"/>
      <c r="AV1700" s="48"/>
      <c r="AW1700" s="48"/>
      <c r="AX1700" s="48"/>
      <c r="AY1700" s="48"/>
      <c r="AZ1700" s="48"/>
      <c r="BA1700" s="48"/>
      <c r="BB1700" s="48"/>
      <c r="BC1700" s="48"/>
      <c r="BD1700" s="48"/>
      <c r="BE1700" s="48"/>
      <c r="BF1700" s="48"/>
      <c r="BG1700" s="48"/>
      <c r="BH1700" s="48"/>
      <c r="BI1700" s="48"/>
      <c r="BJ1700" s="48"/>
      <c r="BK1700" s="48"/>
      <c r="BL1700" s="48"/>
      <c r="BM1700" s="48"/>
      <c r="BN1700" s="48"/>
      <c r="BO1700" s="48"/>
      <c r="BP1700" s="48"/>
      <c r="BQ1700" s="48"/>
      <c r="BR1700" s="48"/>
      <c r="BS1700" s="48"/>
      <c r="BT1700" s="48"/>
      <c r="BU1700" s="48"/>
      <c r="BV1700" s="48"/>
      <c r="BW1700" s="48"/>
      <c r="BX1700" s="48"/>
      <c r="BY1700" s="48"/>
      <c r="BZ1700" s="48"/>
      <c r="CA1700" s="48"/>
      <c r="CB1700" s="48"/>
    </row>
    <row r="1701" spans="1:80" s="35" customFormat="1" x14ac:dyDescent="0.25">
      <c r="A1701" s="33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P1701" s="34"/>
      <c r="Q1701" s="34"/>
      <c r="R1701" s="48"/>
      <c r="S1701" s="48"/>
      <c r="T1701" s="48"/>
      <c r="U1701" s="48"/>
      <c r="V1701" s="48"/>
      <c r="W1701" s="48"/>
      <c r="X1701" s="48"/>
      <c r="Y1701" s="48"/>
      <c r="Z1701" s="48"/>
      <c r="AA1701" s="48"/>
      <c r="AB1701" s="48"/>
      <c r="AC1701" s="48"/>
      <c r="AD1701" s="48"/>
      <c r="AE1701" s="48"/>
      <c r="AF1701" s="48"/>
      <c r="AG1701" s="48"/>
      <c r="AH1701" s="48"/>
      <c r="AI1701" s="48"/>
      <c r="AJ1701" s="48"/>
      <c r="AK1701" s="48"/>
      <c r="AL1701" s="48"/>
      <c r="AM1701" s="48"/>
      <c r="AN1701" s="48"/>
      <c r="AO1701" s="48"/>
      <c r="AP1701" s="48"/>
      <c r="AQ1701" s="48"/>
      <c r="AR1701" s="48"/>
      <c r="AS1701" s="48"/>
      <c r="AT1701" s="48"/>
      <c r="AU1701" s="48"/>
      <c r="AV1701" s="48"/>
      <c r="AW1701" s="48"/>
      <c r="AX1701" s="48"/>
      <c r="AY1701" s="48"/>
      <c r="AZ1701" s="48"/>
      <c r="BA1701" s="48"/>
      <c r="BB1701" s="48"/>
      <c r="BC1701" s="48"/>
      <c r="BD1701" s="48"/>
      <c r="BE1701" s="48"/>
      <c r="BF1701" s="48"/>
      <c r="BG1701" s="48"/>
      <c r="BH1701" s="48"/>
      <c r="BI1701" s="48"/>
      <c r="BJ1701" s="48"/>
      <c r="BK1701" s="48"/>
      <c r="BL1701" s="48"/>
      <c r="BM1701" s="48"/>
      <c r="BN1701" s="48"/>
      <c r="BO1701" s="48"/>
      <c r="BP1701" s="48"/>
      <c r="BQ1701" s="48"/>
      <c r="BR1701" s="48"/>
      <c r="BS1701" s="48"/>
      <c r="BT1701" s="48"/>
      <c r="BU1701" s="48"/>
      <c r="BV1701" s="48"/>
      <c r="BW1701" s="48"/>
      <c r="BX1701" s="48"/>
      <c r="BY1701" s="48"/>
      <c r="BZ1701" s="48"/>
      <c r="CA1701" s="48"/>
      <c r="CB1701" s="48"/>
    </row>
    <row r="1702" spans="1:80" s="35" customFormat="1" x14ac:dyDescent="0.25">
      <c r="A1702" s="33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P1702" s="34"/>
      <c r="Q1702" s="34"/>
      <c r="R1702" s="48"/>
      <c r="S1702" s="48"/>
      <c r="T1702" s="48"/>
      <c r="U1702" s="48"/>
      <c r="V1702" s="48"/>
      <c r="W1702" s="48"/>
      <c r="X1702" s="48"/>
      <c r="Y1702" s="48"/>
      <c r="Z1702" s="48"/>
      <c r="AA1702" s="48"/>
      <c r="AB1702" s="48"/>
      <c r="AC1702" s="48"/>
      <c r="AD1702" s="48"/>
      <c r="AE1702" s="48"/>
      <c r="AF1702" s="48"/>
      <c r="AG1702" s="48"/>
      <c r="AH1702" s="48"/>
      <c r="AI1702" s="48"/>
      <c r="AJ1702" s="48"/>
      <c r="AK1702" s="48"/>
      <c r="AL1702" s="48"/>
      <c r="AM1702" s="48"/>
      <c r="AN1702" s="48"/>
      <c r="AO1702" s="48"/>
      <c r="AP1702" s="48"/>
      <c r="AQ1702" s="48"/>
      <c r="AR1702" s="48"/>
      <c r="AS1702" s="48"/>
      <c r="AT1702" s="48"/>
      <c r="AU1702" s="48"/>
      <c r="AV1702" s="48"/>
      <c r="AW1702" s="48"/>
      <c r="AX1702" s="48"/>
      <c r="AY1702" s="48"/>
      <c r="AZ1702" s="48"/>
      <c r="BA1702" s="48"/>
      <c r="BB1702" s="48"/>
      <c r="BC1702" s="48"/>
      <c r="BD1702" s="48"/>
      <c r="BE1702" s="48"/>
      <c r="BF1702" s="48"/>
      <c r="BG1702" s="48"/>
      <c r="BH1702" s="48"/>
      <c r="BI1702" s="48"/>
      <c r="BJ1702" s="48"/>
      <c r="BK1702" s="48"/>
      <c r="BL1702" s="48"/>
      <c r="BM1702" s="48"/>
      <c r="BN1702" s="48"/>
      <c r="BO1702" s="48"/>
      <c r="BP1702" s="48"/>
      <c r="BQ1702" s="48"/>
      <c r="BR1702" s="48"/>
      <c r="BS1702" s="48"/>
      <c r="BT1702" s="48"/>
      <c r="BU1702" s="48"/>
      <c r="BV1702" s="48"/>
      <c r="BW1702" s="48"/>
      <c r="BX1702" s="48"/>
      <c r="BY1702" s="48"/>
      <c r="BZ1702" s="48"/>
      <c r="CA1702" s="48"/>
      <c r="CB1702" s="48"/>
    </row>
    <row r="1703" spans="1:80" s="35" customFormat="1" x14ac:dyDescent="0.25">
      <c r="A1703" s="33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P1703" s="34"/>
      <c r="Q1703" s="34"/>
      <c r="R1703" s="48"/>
      <c r="S1703" s="48"/>
      <c r="T1703" s="48"/>
      <c r="U1703" s="48"/>
      <c r="V1703" s="48"/>
      <c r="W1703" s="48"/>
      <c r="X1703" s="48"/>
      <c r="Y1703" s="48"/>
      <c r="Z1703" s="48"/>
      <c r="AA1703" s="48"/>
      <c r="AB1703" s="48"/>
      <c r="AC1703" s="48"/>
      <c r="AD1703" s="48"/>
      <c r="AE1703" s="48"/>
      <c r="AF1703" s="48"/>
      <c r="AG1703" s="48"/>
      <c r="AH1703" s="48"/>
      <c r="AI1703" s="48"/>
      <c r="AJ1703" s="48"/>
      <c r="AK1703" s="48"/>
      <c r="AL1703" s="48"/>
      <c r="AM1703" s="48"/>
      <c r="AN1703" s="48"/>
      <c r="AO1703" s="48"/>
      <c r="AP1703" s="48"/>
      <c r="AQ1703" s="48"/>
      <c r="AR1703" s="48"/>
      <c r="AS1703" s="48"/>
      <c r="AT1703" s="48"/>
      <c r="AU1703" s="48"/>
      <c r="AV1703" s="48"/>
      <c r="AW1703" s="48"/>
      <c r="AX1703" s="48"/>
      <c r="AY1703" s="48"/>
      <c r="AZ1703" s="48"/>
      <c r="BA1703" s="48"/>
      <c r="BB1703" s="48"/>
      <c r="BC1703" s="48"/>
      <c r="BD1703" s="48"/>
      <c r="BE1703" s="48"/>
      <c r="BF1703" s="48"/>
      <c r="BG1703" s="48"/>
      <c r="BH1703" s="48"/>
      <c r="BI1703" s="48"/>
      <c r="BJ1703" s="48"/>
      <c r="BK1703" s="48"/>
      <c r="BL1703" s="48"/>
      <c r="BM1703" s="48"/>
      <c r="BN1703" s="48"/>
      <c r="BO1703" s="48"/>
      <c r="BP1703" s="48"/>
      <c r="BQ1703" s="48"/>
      <c r="BR1703" s="48"/>
      <c r="BS1703" s="48"/>
      <c r="BT1703" s="48"/>
      <c r="BU1703" s="48"/>
      <c r="BV1703" s="48"/>
      <c r="BW1703" s="48"/>
      <c r="BX1703" s="48"/>
      <c r="BY1703" s="48"/>
      <c r="BZ1703" s="48"/>
      <c r="CA1703" s="48"/>
      <c r="CB1703" s="48"/>
    </row>
    <row r="1704" spans="1:80" s="35" customFormat="1" x14ac:dyDescent="0.25">
      <c r="A1704" s="33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P1704" s="34"/>
      <c r="Q1704" s="34"/>
      <c r="R1704" s="48"/>
      <c r="S1704" s="48"/>
      <c r="T1704" s="48"/>
      <c r="U1704" s="48"/>
      <c r="V1704" s="48"/>
      <c r="W1704" s="48"/>
      <c r="X1704" s="48"/>
      <c r="Y1704" s="48"/>
      <c r="Z1704" s="48"/>
      <c r="AA1704" s="48"/>
      <c r="AB1704" s="48"/>
      <c r="AC1704" s="48"/>
      <c r="AD1704" s="48"/>
      <c r="AE1704" s="48"/>
      <c r="AF1704" s="48"/>
      <c r="AG1704" s="48"/>
      <c r="AH1704" s="48"/>
      <c r="AI1704" s="48"/>
      <c r="AJ1704" s="48"/>
      <c r="AK1704" s="48"/>
      <c r="AL1704" s="48"/>
      <c r="AM1704" s="48"/>
      <c r="AN1704" s="48"/>
      <c r="AO1704" s="48"/>
      <c r="AP1704" s="48"/>
      <c r="AQ1704" s="48"/>
      <c r="AR1704" s="48"/>
      <c r="AS1704" s="48"/>
      <c r="AT1704" s="48"/>
      <c r="AU1704" s="48"/>
      <c r="AV1704" s="48"/>
      <c r="AW1704" s="48"/>
      <c r="AX1704" s="48"/>
      <c r="AY1704" s="48"/>
      <c r="AZ1704" s="48"/>
      <c r="BA1704" s="48"/>
      <c r="BB1704" s="48"/>
      <c r="BC1704" s="48"/>
      <c r="BD1704" s="48"/>
      <c r="BE1704" s="48"/>
      <c r="BF1704" s="48"/>
      <c r="BG1704" s="48"/>
      <c r="BH1704" s="48"/>
      <c r="BI1704" s="48"/>
      <c r="BJ1704" s="48"/>
      <c r="BK1704" s="48"/>
      <c r="BL1704" s="48"/>
      <c r="BM1704" s="48"/>
      <c r="BN1704" s="48"/>
      <c r="BO1704" s="48"/>
      <c r="BP1704" s="48"/>
      <c r="BQ1704" s="48"/>
      <c r="BR1704" s="48"/>
      <c r="BS1704" s="48"/>
      <c r="BT1704" s="48"/>
      <c r="BU1704" s="48"/>
      <c r="BV1704" s="48"/>
      <c r="BW1704" s="48"/>
      <c r="BX1704" s="48"/>
      <c r="BY1704" s="48"/>
      <c r="BZ1704" s="48"/>
      <c r="CA1704" s="48"/>
      <c r="CB1704" s="48"/>
    </row>
    <row r="1705" spans="1:80" s="35" customFormat="1" x14ac:dyDescent="0.25">
      <c r="A1705" s="33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P1705" s="34"/>
      <c r="Q1705" s="34"/>
      <c r="R1705" s="48"/>
      <c r="S1705" s="48"/>
      <c r="T1705" s="48"/>
      <c r="U1705" s="48"/>
      <c r="V1705" s="48"/>
      <c r="W1705" s="48"/>
      <c r="X1705" s="48"/>
      <c r="Y1705" s="48"/>
      <c r="Z1705" s="48"/>
      <c r="AA1705" s="48"/>
      <c r="AB1705" s="48"/>
      <c r="AC1705" s="48"/>
      <c r="AD1705" s="48"/>
      <c r="AE1705" s="48"/>
      <c r="AF1705" s="48"/>
      <c r="AG1705" s="48"/>
      <c r="AH1705" s="48"/>
      <c r="AI1705" s="48"/>
      <c r="AJ1705" s="48"/>
      <c r="AK1705" s="48"/>
      <c r="AL1705" s="48"/>
      <c r="AM1705" s="48"/>
      <c r="AN1705" s="48"/>
      <c r="AO1705" s="48"/>
      <c r="AP1705" s="48"/>
      <c r="AQ1705" s="48"/>
      <c r="AR1705" s="48"/>
      <c r="AS1705" s="48"/>
      <c r="AT1705" s="48"/>
      <c r="AU1705" s="48"/>
      <c r="AV1705" s="48"/>
      <c r="AW1705" s="48"/>
      <c r="AX1705" s="48"/>
      <c r="AY1705" s="48"/>
      <c r="AZ1705" s="48"/>
      <c r="BA1705" s="48"/>
      <c r="BB1705" s="48"/>
      <c r="BC1705" s="48"/>
      <c r="BD1705" s="48"/>
      <c r="BE1705" s="48"/>
      <c r="BF1705" s="48"/>
      <c r="BG1705" s="48"/>
      <c r="BH1705" s="48"/>
      <c r="BI1705" s="48"/>
      <c r="BJ1705" s="48"/>
      <c r="BK1705" s="48"/>
      <c r="BL1705" s="48"/>
      <c r="BM1705" s="48"/>
      <c r="BN1705" s="48"/>
      <c r="BO1705" s="48"/>
      <c r="BP1705" s="48"/>
      <c r="BQ1705" s="48"/>
      <c r="BR1705" s="48"/>
      <c r="BS1705" s="48"/>
      <c r="BT1705" s="48"/>
      <c r="BU1705" s="48"/>
      <c r="BV1705" s="48"/>
      <c r="BW1705" s="48"/>
      <c r="BX1705" s="48"/>
      <c r="BY1705" s="48"/>
      <c r="BZ1705" s="48"/>
      <c r="CA1705" s="48"/>
      <c r="CB1705" s="48"/>
    </row>
    <row r="1706" spans="1:80" s="35" customFormat="1" x14ac:dyDescent="0.25">
      <c r="A1706" s="33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P1706" s="34"/>
      <c r="Q1706" s="34"/>
      <c r="R1706" s="48"/>
      <c r="S1706" s="48"/>
      <c r="T1706" s="48"/>
      <c r="U1706" s="48"/>
      <c r="V1706" s="48"/>
      <c r="W1706" s="48"/>
      <c r="X1706" s="48"/>
      <c r="Y1706" s="48"/>
      <c r="Z1706" s="48"/>
      <c r="AA1706" s="48"/>
      <c r="AB1706" s="48"/>
      <c r="AC1706" s="48"/>
      <c r="AD1706" s="48"/>
      <c r="AE1706" s="48"/>
      <c r="AF1706" s="48"/>
      <c r="AG1706" s="48"/>
      <c r="AH1706" s="48"/>
      <c r="AI1706" s="48"/>
      <c r="AJ1706" s="48"/>
      <c r="AK1706" s="48"/>
      <c r="AL1706" s="48"/>
      <c r="AM1706" s="48"/>
      <c r="AN1706" s="48"/>
      <c r="AO1706" s="48"/>
      <c r="AP1706" s="48"/>
      <c r="AQ1706" s="48"/>
      <c r="AR1706" s="48"/>
      <c r="AS1706" s="48"/>
      <c r="AT1706" s="48"/>
      <c r="AU1706" s="48"/>
      <c r="AV1706" s="48"/>
      <c r="AW1706" s="48"/>
      <c r="AX1706" s="48"/>
      <c r="AY1706" s="48"/>
      <c r="AZ1706" s="48"/>
      <c r="BA1706" s="48"/>
      <c r="BB1706" s="48"/>
      <c r="BC1706" s="48"/>
      <c r="BD1706" s="48"/>
      <c r="BE1706" s="48"/>
      <c r="BF1706" s="48"/>
      <c r="BG1706" s="48"/>
      <c r="BH1706" s="48"/>
      <c r="BI1706" s="48"/>
      <c r="BJ1706" s="48"/>
      <c r="BK1706" s="48"/>
      <c r="BL1706" s="48"/>
      <c r="BM1706" s="48"/>
      <c r="BN1706" s="48"/>
      <c r="BO1706" s="48"/>
      <c r="BP1706" s="48"/>
      <c r="BQ1706" s="48"/>
      <c r="BR1706" s="48"/>
      <c r="BS1706" s="48"/>
      <c r="BT1706" s="48"/>
      <c r="BU1706" s="48"/>
      <c r="BV1706" s="48"/>
      <c r="BW1706" s="48"/>
      <c r="BX1706" s="48"/>
      <c r="BY1706" s="48"/>
      <c r="BZ1706" s="48"/>
      <c r="CA1706" s="48"/>
      <c r="CB1706" s="48"/>
    </row>
    <row r="1707" spans="1:80" s="35" customFormat="1" x14ac:dyDescent="0.25">
      <c r="A1707" s="33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P1707" s="34"/>
      <c r="Q1707" s="34"/>
      <c r="R1707" s="48"/>
      <c r="S1707" s="48"/>
      <c r="T1707" s="48"/>
      <c r="U1707" s="48"/>
      <c r="V1707" s="48"/>
      <c r="W1707" s="48"/>
      <c r="X1707" s="48"/>
      <c r="Y1707" s="48"/>
      <c r="Z1707" s="48"/>
      <c r="AA1707" s="48"/>
      <c r="AB1707" s="48"/>
      <c r="AC1707" s="48"/>
      <c r="AD1707" s="48"/>
      <c r="AE1707" s="48"/>
      <c r="AF1707" s="48"/>
      <c r="AG1707" s="48"/>
      <c r="AH1707" s="48"/>
      <c r="AI1707" s="48"/>
      <c r="AJ1707" s="48"/>
      <c r="AK1707" s="48"/>
      <c r="AL1707" s="48"/>
      <c r="AM1707" s="48"/>
      <c r="AN1707" s="48"/>
      <c r="AO1707" s="48"/>
      <c r="AP1707" s="48"/>
      <c r="AQ1707" s="48"/>
      <c r="AR1707" s="48"/>
      <c r="AS1707" s="48"/>
      <c r="AT1707" s="48"/>
      <c r="AU1707" s="48"/>
      <c r="AV1707" s="48"/>
      <c r="AW1707" s="48"/>
      <c r="AX1707" s="48"/>
      <c r="AY1707" s="48"/>
      <c r="AZ1707" s="48"/>
      <c r="BA1707" s="48"/>
      <c r="BB1707" s="48"/>
      <c r="BC1707" s="48"/>
      <c r="BD1707" s="48"/>
      <c r="BE1707" s="48"/>
      <c r="BF1707" s="48"/>
      <c r="BG1707" s="48"/>
      <c r="BH1707" s="48"/>
      <c r="BI1707" s="48"/>
      <c r="BJ1707" s="48"/>
      <c r="BK1707" s="48"/>
      <c r="BL1707" s="48"/>
      <c r="BM1707" s="48"/>
      <c r="BN1707" s="48"/>
      <c r="BO1707" s="48"/>
      <c r="BP1707" s="48"/>
      <c r="BQ1707" s="48"/>
      <c r="BR1707" s="48"/>
      <c r="BS1707" s="48"/>
      <c r="BT1707" s="48"/>
      <c r="BU1707" s="48"/>
      <c r="BV1707" s="48"/>
      <c r="BW1707" s="48"/>
      <c r="BX1707" s="48"/>
      <c r="BY1707" s="48"/>
      <c r="BZ1707" s="48"/>
      <c r="CA1707" s="48"/>
      <c r="CB1707" s="48"/>
    </row>
    <row r="1708" spans="1:80" s="35" customFormat="1" x14ac:dyDescent="0.25">
      <c r="A1708" s="33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P1708" s="34"/>
      <c r="Q1708" s="34"/>
      <c r="R1708" s="48"/>
      <c r="S1708" s="48"/>
      <c r="T1708" s="48"/>
      <c r="U1708" s="48"/>
      <c r="V1708" s="48"/>
      <c r="W1708" s="48"/>
      <c r="X1708" s="48"/>
      <c r="Y1708" s="48"/>
      <c r="Z1708" s="48"/>
      <c r="AA1708" s="48"/>
      <c r="AB1708" s="48"/>
      <c r="AC1708" s="48"/>
      <c r="AD1708" s="48"/>
      <c r="AE1708" s="48"/>
      <c r="AF1708" s="48"/>
      <c r="AG1708" s="48"/>
      <c r="AH1708" s="48"/>
      <c r="AI1708" s="48"/>
      <c r="AJ1708" s="48"/>
      <c r="AK1708" s="48"/>
      <c r="AL1708" s="48"/>
      <c r="AM1708" s="48"/>
      <c r="AN1708" s="48"/>
      <c r="AO1708" s="48"/>
      <c r="AP1708" s="48"/>
      <c r="AQ1708" s="48"/>
      <c r="AR1708" s="48"/>
      <c r="AS1708" s="48"/>
      <c r="AT1708" s="48"/>
      <c r="AU1708" s="48"/>
      <c r="AV1708" s="48"/>
      <c r="AW1708" s="48"/>
      <c r="AX1708" s="48"/>
      <c r="AY1708" s="48"/>
      <c r="AZ1708" s="48"/>
      <c r="BA1708" s="48"/>
      <c r="BB1708" s="48"/>
      <c r="BC1708" s="48"/>
      <c r="BD1708" s="48"/>
      <c r="BE1708" s="48"/>
      <c r="BF1708" s="48"/>
      <c r="BG1708" s="48"/>
      <c r="BH1708" s="48"/>
      <c r="BI1708" s="48"/>
      <c r="BJ1708" s="48"/>
      <c r="BK1708" s="48"/>
      <c r="BL1708" s="48"/>
      <c r="BM1708" s="48"/>
      <c r="BN1708" s="48"/>
      <c r="BO1708" s="48"/>
      <c r="BP1708" s="48"/>
      <c r="BQ1708" s="48"/>
      <c r="BR1708" s="48"/>
      <c r="BS1708" s="48"/>
      <c r="BT1708" s="48"/>
      <c r="BU1708" s="48"/>
      <c r="BV1708" s="48"/>
      <c r="BW1708" s="48"/>
      <c r="BX1708" s="48"/>
      <c r="BY1708" s="48"/>
      <c r="BZ1708" s="48"/>
      <c r="CA1708" s="48"/>
      <c r="CB1708" s="48"/>
    </row>
    <row r="1709" spans="1:80" s="35" customFormat="1" x14ac:dyDescent="0.25">
      <c r="A1709" s="33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P1709" s="34"/>
      <c r="Q1709" s="34"/>
      <c r="R1709" s="48"/>
      <c r="S1709" s="48"/>
      <c r="T1709" s="48"/>
      <c r="U1709" s="48"/>
      <c r="V1709" s="48"/>
      <c r="W1709" s="48"/>
      <c r="X1709" s="48"/>
      <c r="Y1709" s="48"/>
      <c r="Z1709" s="48"/>
      <c r="AA1709" s="48"/>
      <c r="AB1709" s="48"/>
      <c r="AC1709" s="48"/>
      <c r="AD1709" s="48"/>
      <c r="AE1709" s="48"/>
      <c r="AF1709" s="48"/>
      <c r="AG1709" s="48"/>
      <c r="AH1709" s="48"/>
      <c r="AI1709" s="48"/>
      <c r="AJ1709" s="48"/>
      <c r="AK1709" s="48"/>
      <c r="AL1709" s="48"/>
      <c r="AM1709" s="48"/>
      <c r="AN1709" s="48"/>
      <c r="AO1709" s="48"/>
      <c r="AP1709" s="48"/>
      <c r="AQ1709" s="48"/>
      <c r="AR1709" s="48"/>
      <c r="AS1709" s="48"/>
      <c r="AT1709" s="48"/>
      <c r="AU1709" s="48"/>
      <c r="AV1709" s="48"/>
      <c r="AW1709" s="48"/>
      <c r="AX1709" s="48"/>
      <c r="AY1709" s="48"/>
      <c r="AZ1709" s="48"/>
      <c r="BA1709" s="48"/>
      <c r="BB1709" s="48"/>
      <c r="BC1709" s="48"/>
      <c r="BD1709" s="48"/>
      <c r="BE1709" s="48"/>
      <c r="BF1709" s="48"/>
      <c r="BG1709" s="48"/>
      <c r="BH1709" s="48"/>
      <c r="BI1709" s="48"/>
      <c r="BJ1709" s="48"/>
      <c r="BK1709" s="48"/>
      <c r="BL1709" s="48"/>
      <c r="BM1709" s="48"/>
      <c r="BN1709" s="48"/>
      <c r="BO1709" s="48"/>
      <c r="BP1709" s="48"/>
      <c r="BQ1709" s="48"/>
      <c r="BR1709" s="48"/>
      <c r="BS1709" s="48"/>
      <c r="BT1709" s="48"/>
      <c r="BU1709" s="48"/>
      <c r="BV1709" s="48"/>
      <c r="BW1709" s="48"/>
      <c r="BX1709" s="48"/>
      <c r="BY1709" s="48"/>
      <c r="BZ1709" s="48"/>
      <c r="CA1709" s="48"/>
      <c r="CB1709" s="48"/>
    </row>
    <row r="1710" spans="1:80" s="35" customFormat="1" x14ac:dyDescent="0.25">
      <c r="A1710" s="33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P1710" s="34"/>
      <c r="Q1710" s="34"/>
      <c r="R1710" s="48"/>
      <c r="S1710" s="48"/>
      <c r="T1710" s="48"/>
      <c r="U1710" s="48"/>
      <c r="V1710" s="48"/>
      <c r="W1710" s="48"/>
      <c r="X1710" s="48"/>
      <c r="Y1710" s="48"/>
      <c r="Z1710" s="48"/>
      <c r="AA1710" s="48"/>
      <c r="AB1710" s="48"/>
      <c r="AC1710" s="48"/>
      <c r="AD1710" s="48"/>
      <c r="AE1710" s="48"/>
      <c r="AF1710" s="48"/>
      <c r="AG1710" s="48"/>
      <c r="AH1710" s="48"/>
      <c r="AI1710" s="48"/>
      <c r="AJ1710" s="48"/>
      <c r="AK1710" s="48"/>
      <c r="AL1710" s="48"/>
      <c r="AM1710" s="48"/>
      <c r="AN1710" s="48"/>
      <c r="AO1710" s="48"/>
      <c r="AP1710" s="48"/>
      <c r="AQ1710" s="48"/>
      <c r="AR1710" s="48"/>
      <c r="AS1710" s="48"/>
      <c r="AT1710" s="48"/>
      <c r="AU1710" s="48"/>
      <c r="AV1710" s="48"/>
      <c r="AW1710" s="48"/>
      <c r="AX1710" s="48"/>
      <c r="AY1710" s="48"/>
      <c r="AZ1710" s="48"/>
      <c r="BA1710" s="48"/>
      <c r="BB1710" s="48"/>
      <c r="BC1710" s="48"/>
      <c r="BD1710" s="48"/>
      <c r="BE1710" s="48"/>
      <c r="BF1710" s="48"/>
      <c r="BG1710" s="48"/>
      <c r="BH1710" s="48"/>
      <c r="BI1710" s="48"/>
      <c r="BJ1710" s="48"/>
      <c r="BK1710" s="48"/>
      <c r="BL1710" s="48"/>
      <c r="BM1710" s="48"/>
      <c r="BN1710" s="48"/>
      <c r="BO1710" s="48"/>
      <c r="BP1710" s="48"/>
      <c r="BQ1710" s="48"/>
      <c r="BR1710" s="48"/>
      <c r="BS1710" s="48"/>
      <c r="BT1710" s="48"/>
      <c r="BU1710" s="48"/>
      <c r="BV1710" s="48"/>
      <c r="BW1710" s="48"/>
      <c r="BX1710" s="48"/>
      <c r="BY1710" s="48"/>
      <c r="BZ1710" s="48"/>
      <c r="CA1710" s="48"/>
      <c r="CB1710" s="48"/>
    </row>
    <row r="1711" spans="1:80" s="35" customFormat="1" x14ac:dyDescent="0.25">
      <c r="A1711" s="33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P1711" s="34"/>
      <c r="Q1711" s="34"/>
      <c r="R1711" s="48"/>
      <c r="S1711" s="48"/>
      <c r="T1711" s="48"/>
      <c r="U1711" s="48"/>
      <c r="V1711" s="48"/>
      <c r="W1711" s="48"/>
      <c r="X1711" s="48"/>
      <c r="Y1711" s="48"/>
      <c r="Z1711" s="48"/>
      <c r="AA1711" s="48"/>
      <c r="AB1711" s="48"/>
      <c r="AC1711" s="48"/>
      <c r="AD1711" s="48"/>
      <c r="AE1711" s="48"/>
      <c r="AF1711" s="48"/>
      <c r="AG1711" s="48"/>
      <c r="AH1711" s="48"/>
      <c r="AI1711" s="48"/>
      <c r="AJ1711" s="48"/>
      <c r="AK1711" s="48"/>
      <c r="AL1711" s="48"/>
      <c r="AM1711" s="48"/>
      <c r="AN1711" s="48"/>
      <c r="AO1711" s="48"/>
      <c r="AP1711" s="48"/>
      <c r="AQ1711" s="48"/>
      <c r="AR1711" s="48"/>
      <c r="AS1711" s="48"/>
      <c r="AT1711" s="48"/>
      <c r="AU1711" s="48"/>
      <c r="AV1711" s="48"/>
      <c r="AW1711" s="48"/>
      <c r="AX1711" s="48"/>
      <c r="AY1711" s="48"/>
      <c r="AZ1711" s="48"/>
      <c r="BA1711" s="48"/>
      <c r="BB1711" s="48"/>
      <c r="BC1711" s="48"/>
      <c r="BD1711" s="48"/>
      <c r="BE1711" s="48"/>
      <c r="BF1711" s="48"/>
      <c r="BG1711" s="48"/>
      <c r="BH1711" s="48"/>
      <c r="BI1711" s="48"/>
      <c r="BJ1711" s="48"/>
      <c r="BK1711" s="48"/>
      <c r="BL1711" s="48"/>
      <c r="BM1711" s="48"/>
      <c r="BN1711" s="48"/>
      <c r="BO1711" s="48"/>
      <c r="BP1711" s="48"/>
      <c r="BQ1711" s="48"/>
      <c r="BR1711" s="48"/>
      <c r="BS1711" s="48"/>
      <c r="BT1711" s="48"/>
      <c r="BU1711" s="48"/>
      <c r="BV1711" s="48"/>
      <c r="BW1711" s="48"/>
      <c r="BX1711" s="48"/>
      <c r="BY1711" s="48"/>
      <c r="BZ1711" s="48"/>
      <c r="CA1711" s="48"/>
      <c r="CB1711" s="48"/>
    </row>
    <row r="1712" spans="1:80" s="35" customFormat="1" x14ac:dyDescent="0.25">
      <c r="A1712" s="33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P1712" s="34"/>
      <c r="Q1712" s="34"/>
      <c r="R1712" s="48"/>
      <c r="S1712" s="48"/>
      <c r="T1712" s="48"/>
      <c r="U1712" s="48"/>
      <c r="V1712" s="48"/>
      <c r="W1712" s="48"/>
      <c r="X1712" s="48"/>
      <c r="Y1712" s="48"/>
      <c r="Z1712" s="48"/>
      <c r="AA1712" s="48"/>
      <c r="AB1712" s="48"/>
      <c r="AC1712" s="48"/>
      <c r="AD1712" s="48"/>
      <c r="AE1712" s="48"/>
      <c r="AF1712" s="48"/>
      <c r="AG1712" s="48"/>
      <c r="AH1712" s="48"/>
      <c r="AI1712" s="48"/>
      <c r="AJ1712" s="48"/>
      <c r="AK1712" s="48"/>
      <c r="AL1712" s="48"/>
      <c r="AM1712" s="48"/>
      <c r="AN1712" s="48"/>
      <c r="AO1712" s="48"/>
      <c r="AP1712" s="48"/>
      <c r="AQ1712" s="48"/>
      <c r="AR1712" s="48"/>
      <c r="AS1712" s="48"/>
      <c r="AT1712" s="48"/>
      <c r="AU1712" s="48"/>
      <c r="AV1712" s="48"/>
      <c r="AW1712" s="48"/>
      <c r="AX1712" s="48"/>
      <c r="AY1712" s="48"/>
      <c r="AZ1712" s="48"/>
      <c r="BA1712" s="48"/>
      <c r="BB1712" s="48"/>
      <c r="BC1712" s="48"/>
      <c r="BD1712" s="48"/>
      <c r="BE1712" s="48"/>
      <c r="BF1712" s="48"/>
      <c r="BG1712" s="48"/>
      <c r="BH1712" s="48"/>
      <c r="BI1712" s="48"/>
      <c r="BJ1712" s="48"/>
      <c r="BK1712" s="48"/>
      <c r="BL1712" s="48"/>
      <c r="BM1712" s="48"/>
      <c r="BN1712" s="48"/>
      <c r="BO1712" s="48"/>
      <c r="BP1712" s="48"/>
      <c r="BQ1712" s="48"/>
      <c r="BR1712" s="48"/>
      <c r="BS1712" s="48"/>
      <c r="BT1712" s="48"/>
      <c r="BU1712" s="48"/>
      <c r="BV1712" s="48"/>
      <c r="BW1712" s="48"/>
      <c r="BX1712" s="48"/>
      <c r="BY1712" s="48"/>
      <c r="BZ1712" s="48"/>
      <c r="CA1712" s="48"/>
      <c r="CB1712" s="48"/>
    </row>
    <row r="1713" spans="1:80" s="35" customFormat="1" x14ac:dyDescent="0.25">
      <c r="A1713" s="33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P1713" s="34"/>
      <c r="Q1713" s="34"/>
      <c r="R1713" s="48"/>
      <c r="S1713" s="48"/>
      <c r="T1713" s="48"/>
      <c r="U1713" s="48"/>
      <c r="V1713" s="48"/>
      <c r="W1713" s="48"/>
      <c r="X1713" s="48"/>
      <c r="Y1713" s="48"/>
      <c r="Z1713" s="48"/>
      <c r="AA1713" s="48"/>
      <c r="AB1713" s="48"/>
      <c r="AC1713" s="48"/>
      <c r="AD1713" s="48"/>
      <c r="AE1713" s="48"/>
      <c r="AF1713" s="48"/>
      <c r="AG1713" s="48"/>
      <c r="AH1713" s="48"/>
      <c r="AI1713" s="48"/>
      <c r="AJ1713" s="48"/>
      <c r="AK1713" s="48"/>
      <c r="AL1713" s="48"/>
      <c r="AM1713" s="48"/>
      <c r="AN1713" s="48"/>
      <c r="AO1713" s="48"/>
      <c r="AP1713" s="48"/>
      <c r="AQ1713" s="48"/>
      <c r="AR1713" s="48"/>
      <c r="AS1713" s="48"/>
      <c r="AT1713" s="48"/>
      <c r="AU1713" s="48"/>
      <c r="AV1713" s="48"/>
      <c r="AW1713" s="48"/>
      <c r="AX1713" s="48"/>
      <c r="AY1713" s="48"/>
      <c r="AZ1713" s="48"/>
      <c r="BA1713" s="48"/>
      <c r="BB1713" s="48"/>
      <c r="BC1713" s="48"/>
      <c r="BD1713" s="48"/>
      <c r="BE1713" s="48"/>
      <c r="BF1713" s="48"/>
      <c r="BG1713" s="48"/>
      <c r="BH1713" s="48"/>
      <c r="BI1713" s="48"/>
      <c r="BJ1713" s="48"/>
      <c r="BK1713" s="48"/>
      <c r="BL1713" s="48"/>
      <c r="BM1713" s="48"/>
      <c r="BN1713" s="48"/>
      <c r="BO1713" s="48"/>
      <c r="BP1713" s="48"/>
      <c r="BQ1713" s="48"/>
      <c r="BR1713" s="48"/>
      <c r="BS1713" s="48"/>
      <c r="BT1713" s="48"/>
      <c r="BU1713" s="48"/>
      <c r="BV1713" s="48"/>
      <c r="BW1713" s="48"/>
      <c r="BX1713" s="48"/>
      <c r="BY1713" s="48"/>
      <c r="BZ1713" s="48"/>
      <c r="CA1713" s="48"/>
      <c r="CB1713" s="48"/>
    </row>
    <row r="1714" spans="1:80" s="35" customFormat="1" x14ac:dyDescent="0.25">
      <c r="A1714" s="33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P1714" s="34"/>
      <c r="Q1714" s="34"/>
      <c r="R1714" s="48"/>
      <c r="S1714" s="48"/>
      <c r="T1714" s="48"/>
      <c r="U1714" s="48"/>
      <c r="V1714" s="48"/>
      <c r="W1714" s="48"/>
      <c r="X1714" s="48"/>
      <c r="Y1714" s="48"/>
      <c r="Z1714" s="48"/>
      <c r="AA1714" s="48"/>
      <c r="AB1714" s="48"/>
      <c r="AC1714" s="48"/>
      <c r="AD1714" s="48"/>
      <c r="AE1714" s="48"/>
      <c r="AF1714" s="48"/>
      <c r="AG1714" s="48"/>
      <c r="AH1714" s="48"/>
      <c r="AI1714" s="48"/>
      <c r="AJ1714" s="48"/>
      <c r="AK1714" s="48"/>
      <c r="AL1714" s="48"/>
      <c r="AM1714" s="48"/>
      <c r="AN1714" s="48"/>
      <c r="AO1714" s="48"/>
      <c r="AP1714" s="48"/>
      <c r="AQ1714" s="48"/>
      <c r="AR1714" s="48"/>
      <c r="AS1714" s="48"/>
      <c r="AT1714" s="48"/>
      <c r="AU1714" s="48"/>
      <c r="AV1714" s="48"/>
      <c r="AW1714" s="48"/>
      <c r="AX1714" s="48"/>
      <c r="AY1714" s="48"/>
      <c r="AZ1714" s="48"/>
      <c r="BA1714" s="48"/>
      <c r="BB1714" s="48"/>
      <c r="BC1714" s="48"/>
      <c r="BD1714" s="48"/>
      <c r="BE1714" s="48"/>
      <c r="BF1714" s="48"/>
      <c r="BG1714" s="48"/>
      <c r="BH1714" s="48"/>
      <c r="BI1714" s="48"/>
      <c r="BJ1714" s="48"/>
      <c r="BK1714" s="48"/>
      <c r="BL1714" s="48"/>
      <c r="BM1714" s="48"/>
      <c r="BN1714" s="48"/>
      <c r="BO1714" s="48"/>
      <c r="BP1714" s="48"/>
      <c r="BQ1714" s="48"/>
      <c r="BR1714" s="48"/>
      <c r="BS1714" s="48"/>
      <c r="BT1714" s="48"/>
      <c r="BU1714" s="48"/>
      <c r="BV1714" s="48"/>
      <c r="BW1714" s="48"/>
      <c r="BX1714" s="48"/>
      <c r="BY1714" s="48"/>
      <c r="BZ1714" s="48"/>
      <c r="CA1714" s="48"/>
      <c r="CB1714" s="48"/>
    </row>
    <row r="1715" spans="1:80" s="35" customFormat="1" x14ac:dyDescent="0.25">
      <c r="A1715" s="33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P1715" s="34"/>
      <c r="Q1715" s="34"/>
      <c r="R1715" s="48"/>
      <c r="S1715" s="48"/>
      <c r="T1715" s="48"/>
      <c r="U1715" s="48"/>
      <c r="V1715" s="48"/>
      <c r="W1715" s="48"/>
      <c r="X1715" s="48"/>
      <c r="Y1715" s="48"/>
      <c r="Z1715" s="48"/>
      <c r="AA1715" s="48"/>
      <c r="AB1715" s="48"/>
      <c r="AC1715" s="48"/>
      <c r="AD1715" s="48"/>
      <c r="AE1715" s="48"/>
      <c r="AF1715" s="48"/>
      <c r="AG1715" s="48"/>
      <c r="AH1715" s="48"/>
      <c r="AI1715" s="48"/>
      <c r="AJ1715" s="48"/>
      <c r="AK1715" s="48"/>
      <c r="AL1715" s="48"/>
      <c r="AM1715" s="48"/>
      <c r="AN1715" s="48"/>
      <c r="AO1715" s="48"/>
      <c r="AP1715" s="48"/>
      <c r="AQ1715" s="48"/>
      <c r="AR1715" s="48"/>
      <c r="AS1715" s="48"/>
      <c r="AT1715" s="48"/>
      <c r="AU1715" s="48"/>
      <c r="AV1715" s="48"/>
      <c r="AW1715" s="48"/>
      <c r="AX1715" s="48"/>
      <c r="AY1715" s="48"/>
      <c r="AZ1715" s="48"/>
      <c r="BA1715" s="48"/>
      <c r="BB1715" s="48"/>
      <c r="BC1715" s="48"/>
      <c r="BD1715" s="48"/>
      <c r="BE1715" s="48"/>
      <c r="BF1715" s="48"/>
      <c r="BG1715" s="48"/>
      <c r="BH1715" s="48"/>
      <c r="BI1715" s="48"/>
      <c r="BJ1715" s="48"/>
      <c r="BK1715" s="48"/>
      <c r="BL1715" s="48"/>
      <c r="BM1715" s="48"/>
      <c r="BN1715" s="48"/>
      <c r="BO1715" s="48"/>
      <c r="BP1715" s="48"/>
      <c r="BQ1715" s="48"/>
      <c r="BR1715" s="48"/>
      <c r="BS1715" s="48"/>
      <c r="BT1715" s="48"/>
      <c r="BU1715" s="48"/>
      <c r="BV1715" s="48"/>
      <c r="BW1715" s="48"/>
      <c r="BX1715" s="48"/>
      <c r="BY1715" s="48"/>
      <c r="BZ1715" s="48"/>
      <c r="CA1715" s="48"/>
      <c r="CB1715" s="48"/>
    </row>
    <row r="1716" spans="1:80" s="35" customFormat="1" x14ac:dyDescent="0.25">
      <c r="A1716" s="33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P1716" s="34"/>
      <c r="Q1716" s="34"/>
      <c r="R1716" s="48"/>
      <c r="S1716" s="48"/>
      <c r="T1716" s="48"/>
      <c r="U1716" s="48"/>
      <c r="V1716" s="48"/>
      <c r="W1716" s="48"/>
      <c r="X1716" s="48"/>
      <c r="Y1716" s="48"/>
      <c r="Z1716" s="48"/>
      <c r="AA1716" s="48"/>
      <c r="AB1716" s="48"/>
      <c r="AC1716" s="48"/>
      <c r="AD1716" s="48"/>
      <c r="AE1716" s="48"/>
      <c r="AF1716" s="48"/>
      <c r="AG1716" s="48"/>
      <c r="AH1716" s="48"/>
      <c r="AI1716" s="48"/>
      <c r="AJ1716" s="48"/>
      <c r="AK1716" s="48"/>
      <c r="AL1716" s="48"/>
      <c r="AM1716" s="48"/>
      <c r="AN1716" s="48"/>
      <c r="AO1716" s="48"/>
      <c r="AP1716" s="48"/>
      <c r="AQ1716" s="48"/>
      <c r="AR1716" s="48"/>
      <c r="AS1716" s="48"/>
      <c r="AT1716" s="48"/>
      <c r="AU1716" s="48"/>
      <c r="AV1716" s="48"/>
      <c r="AW1716" s="48"/>
      <c r="AX1716" s="48"/>
      <c r="AY1716" s="48"/>
      <c r="AZ1716" s="48"/>
      <c r="BA1716" s="48"/>
      <c r="BB1716" s="48"/>
      <c r="BC1716" s="48"/>
      <c r="BD1716" s="48"/>
      <c r="BE1716" s="48"/>
      <c r="BF1716" s="48"/>
      <c r="BG1716" s="48"/>
      <c r="BH1716" s="48"/>
      <c r="BI1716" s="48"/>
      <c r="BJ1716" s="48"/>
      <c r="BK1716" s="48"/>
      <c r="BL1716" s="48"/>
      <c r="BM1716" s="48"/>
      <c r="BN1716" s="48"/>
      <c r="BO1716" s="48"/>
      <c r="BP1716" s="48"/>
      <c r="BQ1716" s="48"/>
      <c r="BR1716" s="48"/>
      <c r="BS1716" s="48"/>
      <c r="BT1716" s="48"/>
      <c r="BU1716" s="48"/>
      <c r="BV1716" s="48"/>
      <c r="BW1716" s="48"/>
      <c r="BX1716" s="48"/>
      <c r="BY1716" s="48"/>
      <c r="BZ1716" s="48"/>
      <c r="CA1716" s="48"/>
      <c r="CB1716" s="48"/>
    </row>
    <row r="1717" spans="1:80" s="35" customFormat="1" x14ac:dyDescent="0.25">
      <c r="A1717" s="33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P1717" s="34"/>
      <c r="Q1717" s="34"/>
      <c r="R1717" s="48"/>
      <c r="S1717" s="48"/>
      <c r="T1717" s="48"/>
      <c r="U1717" s="48"/>
      <c r="V1717" s="48"/>
      <c r="W1717" s="48"/>
      <c r="X1717" s="48"/>
      <c r="Y1717" s="48"/>
      <c r="Z1717" s="48"/>
      <c r="AA1717" s="48"/>
      <c r="AB1717" s="48"/>
      <c r="AC1717" s="48"/>
      <c r="AD1717" s="48"/>
      <c r="AE1717" s="48"/>
      <c r="AF1717" s="48"/>
      <c r="AG1717" s="48"/>
      <c r="AH1717" s="48"/>
      <c r="AI1717" s="48"/>
      <c r="AJ1717" s="48"/>
      <c r="AK1717" s="48"/>
      <c r="AL1717" s="48"/>
      <c r="AM1717" s="48"/>
      <c r="AN1717" s="48"/>
      <c r="AO1717" s="48"/>
      <c r="AP1717" s="48"/>
      <c r="AQ1717" s="48"/>
      <c r="AR1717" s="48"/>
      <c r="AS1717" s="48"/>
      <c r="AT1717" s="48"/>
      <c r="AU1717" s="48"/>
      <c r="AV1717" s="48"/>
      <c r="AW1717" s="48"/>
      <c r="AX1717" s="48"/>
      <c r="AY1717" s="48"/>
      <c r="AZ1717" s="48"/>
      <c r="BA1717" s="48"/>
      <c r="BB1717" s="48"/>
      <c r="BC1717" s="48"/>
      <c r="BD1717" s="48"/>
      <c r="BE1717" s="48"/>
      <c r="BF1717" s="48"/>
      <c r="BG1717" s="48"/>
      <c r="BH1717" s="48"/>
      <c r="BI1717" s="48"/>
      <c r="BJ1717" s="48"/>
      <c r="BK1717" s="48"/>
      <c r="BL1717" s="48"/>
      <c r="BM1717" s="48"/>
      <c r="BN1717" s="48"/>
      <c r="BO1717" s="48"/>
      <c r="BP1717" s="48"/>
      <c r="BQ1717" s="48"/>
      <c r="BR1717" s="48"/>
      <c r="BS1717" s="48"/>
      <c r="BT1717" s="48"/>
      <c r="BU1717" s="48"/>
      <c r="BV1717" s="48"/>
      <c r="BW1717" s="48"/>
      <c r="BX1717" s="48"/>
      <c r="BY1717" s="48"/>
      <c r="BZ1717" s="48"/>
      <c r="CA1717" s="48"/>
      <c r="CB1717" s="48"/>
    </row>
    <row r="1718" spans="1:80" s="35" customFormat="1" x14ac:dyDescent="0.25">
      <c r="A1718" s="33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P1718" s="34"/>
      <c r="Q1718" s="34"/>
      <c r="R1718" s="48"/>
      <c r="S1718" s="48"/>
      <c r="T1718" s="48"/>
      <c r="U1718" s="48"/>
      <c r="V1718" s="48"/>
      <c r="W1718" s="48"/>
      <c r="X1718" s="48"/>
      <c r="Y1718" s="48"/>
      <c r="Z1718" s="48"/>
      <c r="AA1718" s="48"/>
      <c r="AB1718" s="48"/>
      <c r="AC1718" s="48"/>
      <c r="AD1718" s="48"/>
      <c r="AE1718" s="48"/>
      <c r="AF1718" s="48"/>
      <c r="AG1718" s="48"/>
      <c r="AH1718" s="48"/>
      <c r="AI1718" s="48"/>
      <c r="AJ1718" s="48"/>
      <c r="AK1718" s="48"/>
      <c r="AL1718" s="48"/>
      <c r="AM1718" s="48"/>
      <c r="AN1718" s="48"/>
      <c r="AO1718" s="48"/>
      <c r="AP1718" s="48"/>
      <c r="AQ1718" s="48"/>
      <c r="AR1718" s="48"/>
      <c r="AS1718" s="48"/>
      <c r="AT1718" s="48"/>
      <c r="AU1718" s="48"/>
      <c r="AV1718" s="48"/>
      <c r="AW1718" s="48"/>
      <c r="AX1718" s="48"/>
      <c r="AY1718" s="48"/>
      <c r="AZ1718" s="48"/>
      <c r="BA1718" s="48"/>
      <c r="BB1718" s="48"/>
      <c r="BC1718" s="48"/>
      <c r="BD1718" s="48"/>
      <c r="BE1718" s="48"/>
      <c r="BF1718" s="48"/>
      <c r="BG1718" s="48"/>
      <c r="BH1718" s="48"/>
      <c r="BI1718" s="48"/>
      <c r="BJ1718" s="48"/>
      <c r="BK1718" s="48"/>
      <c r="BL1718" s="48"/>
      <c r="BM1718" s="48"/>
      <c r="BN1718" s="48"/>
      <c r="BO1718" s="48"/>
      <c r="BP1718" s="48"/>
      <c r="BQ1718" s="48"/>
      <c r="BR1718" s="48"/>
      <c r="BS1718" s="48"/>
      <c r="BT1718" s="48"/>
      <c r="BU1718" s="48"/>
      <c r="BV1718" s="48"/>
      <c r="BW1718" s="48"/>
      <c r="BX1718" s="48"/>
      <c r="BY1718" s="48"/>
      <c r="BZ1718" s="48"/>
      <c r="CA1718" s="48"/>
      <c r="CB1718" s="48"/>
    </row>
    <row r="1719" spans="1:80" s="35" customFormat="1" x14ac:dyDescent="0.25">
      <c r="A1719" s="33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P1719" s="34"/>
      <c r="Q1719" s="34"/>
      <c r="R1719" s="48"/>
      <c r="S1719" s="48"/>
      <c r="T1719" s="48"/>
      <c r="U1719" s="48"/>
      <c r="V1719" s="48"/>
      <c r="W1719" s="48"/>
      <c r="X1719" s="48"/>
      <c r="Y1719" s="48"/>
      <c r="Z1719" s="48"/>
      <c r="AA1719" s="48"/>
      <c r="AB1719" s="48"/>
      <c r="AC1719" s="48"/>
      <c r="AD1719" s="48"/>
      <c r="AE1719" s="48"/>
      <c r="AF1719" s="48"/>
      <c r="AG1719" s="48"/>
      <c r="AH1719" s="48"/>
      <c r="AI1719" s="48"/>
      <c r="AJ1719" s="48"/>
      <c r="AK1719" s="48"/>
      <c r="AL1719" s="48"/>
      <c r="AM1719" s="48"/>
      <c r="AN1719" s="48"/>
      <c r="AO1719" s="48"/>
      <c r="AP1719" s="48"/>
      <c r="AQ1719" s="48"/>
      <c r="AR1719" s="48"/>
      <c r="AS1719" s="48"/>
      <c r="AT1719" s="48"/>
      <c r="AU1719" s="48"/>
      <c r="AV1719" s="48"/>
      <c r="AW1719" s="48"/>
      <c r="AX1719" s="48"/>
      <c r="AY1719" s="48"/>
      <c r="AZ1719" s="48"/>
      <c r="BA1719" s="48"/>
      <c r="BB1719" s="48"/>
      <c r="BC1719" s="48"/>
      <c r="BD1719" s="48"/>
      <c r="BE1719" s="48"/>
      <c r="BF1719" s="48"/>
      <c r="BG1719" s="48"/>
      <c r="BH1719" s="48"/>
      <c r="BI1719" s="48"/>
      <c r="BJ1719" s="48"/>
      <c r="BK1719" s="48"/>
      <c r="BL1719" s="48"/>
      <c r="BM1719" s="48"/>
      <c r="BN1719" s="48"/>
      <c r="BO1719" s="48"/>
      <c r="BP1719" s="48"/>
      <c r="BQ1719" s="48"/>
      <c r="BR1719" s="48"/>
      <c r="BS1719" s="48"/>
      <c r="BT1719" s="48"/>
      <c r="BU1719" s="48"/>
      <c r="BV1719" s="48"/>
      <c r="BW1719" s="48"/>
      <c r="BX1719" s="48"/>
      <c r="BY1719" s="48"/>
      <c r="BZ1719" s="48"/>
      <c r="CA1719" s="48"/>
      <c r="CB1719" s="48"/>
    </row>
    <row r="1720" spans="1:80" s="35" customFormat="1" x14ac:dyDescent="0.25">
      <c r="A1720" s="33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P1720" s="34"/>
      <c r="Q1720" s="34"/>
      <c r="R1720" s="48"/>
      <c r="S1720" s="48"/>
      <c r="T1720" s="48"/>
      <c r="U1720" s="48"/>
      <c r="V1720" s="48"/>
      <c r="W1720" s="48"/>
      <c r="X1720" s="48"/>
      <c r="Y1720" s="48"/>
      <c r="Z1720" s="48"/>
      <c r="AA1720" s="48"/>
      <c r="AB1720" s="48"/>
      <c r="AC1720" s="48"/>
      <c r="AD1720" s="48"/>
      <c r="AE1720" s="48"/>
      <c r="AF1720" s="48"/>
      <c r="AG1720" s="48"/>
      <c r="AH1720" s="48"/>
      <c r="AI1720" s="48"/>
      <c r="AJ1720" s="48"/>
      <c r="AK1720" s="48"/>
      <c r="AL1720" s="48"/>
      <c r="AM1720" s="48"/>
      <c r="AN1720" s="48"/>
      <c r="AO1720" s="48"/>
      <c r="AP1720" s="48"/>
      <c r="AQ1720" s="48"/>
      <c r="AR1720" s="48"/>
      <c r="AS1720" s="48"/>
      <c r="AT1720" s="48"/>
      <c r="AU1720" s="48"/>
      <c r="AV1720" s="48"/>
      <c r="AW1720" s="48"/>
      <c r="AX1720" s="48"/>
      <c r="AY1720" s="48"/>
      <c r="AZ1720" s="48"/>
      <c r="BA1720" s="48"/>
      <c r="BB1720" s="48"/>
      <c r="BC1720" s="48"/>
      <c r="BD1720" s="48"/>
      <c r="BE1720" s="48"/>
      <c r="BF1720" s="48"/>
      <c r="BG1720" s="48"/>
      <c r="BH1720" s="48"/>
      <c r="BI1720" s="48"/>
      <c r="BJ1720" s="48"/>
      <c r="BK1720" s="48"/>
      <c r="BL1720" s="48"/>
      <c r="BM1720" s="48"/>
      <c r="BN1720" s="48"/>
      <c r="BO1720" s="48"/>
      <c r="BP1720" s="48"/>
      <c r="BQ1720" s="48"/>
      <c r="BR1720" s="48"/>
      <c r="BS1720" s="48"/>
      <c r="BT1720" s="48"/>
      <c r="BU1720" s="48"/>
      <c r="BV1720" s="48"/>
      <c r="BW1720" s="48"/>
      <c r="BX1720" s="48"/>
      <c r="BY1720" s="48"/>
      <c r="BZ1720" s="48"/>
      <c r="CA1720" s="48"/>
      <c r="CB1720" s="48"/>
    </row>
    <row r="1721" spans="1:80" s="35" customFormat="1" x14ac:dyDescent="0.25">
      <c r="A1721" s="33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P1721" s="34"/>
      <c r="Q1721" s="34"/>
      <c r="R1721" s="48"/>
      <c r="S1721" s="48"/>
      <c r="T1721" s="48"/>
      <c r="U1721" s="48"/>
      <c r="V1721" s="48"/>
      <c r="W1721" s="48"/>
      <c r="X1721" s="48"/>
      <c r="Y1721" s="48"/>
      <c r="Z1721" s="48"/>
      <c r="AA1721" s="48"/>
      <c r="AB1721" s="48"/>
      <c r="AC1721" s="48"/>
      <c r="AD1721" s="48"/>
      <c r="AE1721" s="48"/>
      <c r="AF1721" s="48"/>
      <c r="AG1721" s="48"/>
      <c r="AH1721" s="48"/>
      <c r="AI1721" s="48"/>
      <c r="AJ1721" s="48"/>
      <c r="AK1721" s="48"/>
      <c r="AL1721" s="48"/>
      <c r="AM1721" s="48"/>
      <c r="AN1721" s="48"/>
      <c r="AO1721" s="48"/>
      <c r="AP1721" s="48"/>
      <c r="AQ1721" s="48"/>
      <c r="AR1721" s="48"/>
      <c r="AS1721" s="48"/>
      <c r="AT1721" s="48"/>
      <c r="AU1721" s="48"/>
      <c r="AV1721" s="48"/>
      <c r="AW1721" s="48"/>
      <c r="AX1721" s="48"/>
      <c r="AY1721" s="48"/>
      <c r="AZ1721" s="48"/>
      <c r="BA1721" s="48"/>
      <c r="BB1721" s="48"/>
      <c r="BC1721" s="48"/>
      <c r="BD1721" s="48"/>
      <c r="BE1721" s="48"/>
      <c r="BF1721" s="48"/>
      <c r="BG1721" s="48"/>
      <c r="BH1721" s="48"/>
      <c r="BI1721" s="48"/>
      <c r="BJ1721" s="48"/>
      <c r="BK1721" s="48"/>
      <c r="BL1721" s="48"/>
      <c r="BM1721" s="48"/>
      <c r="BN1721" s="48"/>
      <c r="BO1721" s="48"/>
      <c r="BP1721" s="48"/>
      <c r="BQ1721" s="48"/>
      <c r="BR1721" s="48"/>
      <c r="BS1721" s="48"/>
      <c r="BT1721" s="48"/>
      <c r="BU1721" s="48"/>
      <c r="BV1721" s="48"/>
      <c r="BW1721" s="48"/>
      <c r="BX1721" s="48"/>
      <c r="BY1721" s="48"/>
      <c r="BZ1721" s="48"/>
      <c r="CA1721" s="48"/>
      <c r="CB1721" s="48"/>
    </row>
    <row r="1722" spans="1:80" s="35" customFormat="1" x14ac:dyDescent="0.25">
      <c r="A1722" s="33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P1722" s="34"/>
      <c r="Q1722" s="34"/>
      <c r="R1722" s="48"/>
      <c r="S1722" s="48"/>
      <c r="T1722" s="48"/>
      <c r="U1722" s="48"/>
      <c r="V1722" s="48"/>
      <c r="W1722" s="48"/>
      <c r="X1722" s="48"/>
      <c r="Y1722" s="48"/>
      <c r="Z1722" s="48"/>
      <c r="AA1722" s="48"/>
      <c r="AB1722" s="48"/>
      <c r="AC1722" s="48"/>
      <c r="AD1722" s="48"/>
      <c r="AE1722" s="48"/>
      <c r="AF1722" s="48"/>
      <c r="AG1722" s="48"/>
      <c r="AH1722" s="48"/>
      <c r="AI1722" s="48"/>
      <c r="AJ1722" s="48"/>
      <c r="AK1722" s="48"/>
      <c r="AL1722" s="48"/>
      <c r="AM1722" s="48"/>
      <c r="AN1722" s="48"/>
      <c r="AO1722" s="48"/>
      <c r="AP1722" s="48"/>
      <c r="AQ1722" s="48"/>
      <c r="AR1722" s="48"/>
      <c r="AS1722" s="48"/>
      <c r="AT1722" s="48"/>
      <c r="AU1722" s="48"/>
      <c r="AV1722" s="48"/>
      <c r="AW1722" s="48"/>
      <c r="AX1722" s="48"/>
      <c r="AY1722" s="48"/>
      <c r="AZ1722" s="48"/>
      <c r="BA1722" s="48"/>
      <c r="BB1722" s="48"/>
      <c r="BC1722" s="48"/>
      <c r="BD1722" s="48"/>
      <c r="BE1722" s="48"/>
      <c r="BF1722" s="48"/>
      <c r="BG1722" s="48"/>
      <c r="BH1722" s="48"/>
      <c r="BI1722" s="48"/>
      <c r="BJ1722" s="48"/>
      <c r="BK1722" s="48"/>
      <c r="BL1722" s="48"/>
      <c r="BM1722" s="48"/>
      <c r="BN1722" s="48"/>
      <c r="BO1722" s="48"/>
      <c r="BP1722" s="48"/>
      <c r="BQ1722" s="48"/>
      <c r="BR1722" s="48"/>
      <c r="BS1722" s="48"/>
      <c r="BT1722" s="48"/>
      <c r="BU1722" s="48"/>
      <c r="BV1722" s="48"/>
      <c r="BW1722" s="48"/>
      <c r="BX1722" s="48"/>
      <c r="BY1722" s="48"/>
      <c r="BZ1722" s="48"/>
      <c r="CA1722" s="48"/>
      <c r="CB1722" s="48"/>
    </row>
    <row r="1723" spans="1:80" s="35" customFormat="1" x14ac:dyDescent="0.25">
      <c r="A1723" s="33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P1723" s="34"/>
      <c r="Q1723" s="34"/>
      <c r="R1723" s="48"/>
      <c r="S1723" s="48"/>
      <c r="T1723" s="48"/>
      <c r="U1723" s="48"/>
      <c r="V1723" s="48"/>
      <c r="W1723" s="48"/>
      <c r="X1723" s="48"/>
      <c r="Y1723" s="48"/>
      <c r="Z1723" s="48"/>
      <c r="AA1723" s="48"/>
      <c r="AB1723" s="48"/>
      <c r="AC1723" s="48"/>
      <c r="AD1723" s="48"/>
      <c r="AE1723" s="48"/>
      <c r="AF1723" s="48"/>
      <c r="AG1723" s="48"/>
      <c r="AH1723" s="48"/>
      <c r="AI1723" s="48"/>
      <c r="AJ1723" s="48"/>
      <c r="AK1723" s="48"/>
      <c r="AL1723" s="48"/>
      <c r="AM1723" s="48"/>
      <c r="AN1723" s="48"/>
      <c r="AO1723" s="48"/>
      <c r="AP1723" s="48"/>
      <c r="AQ1723" s="48"/>
      <c r="AR1723" s="48"/>
      <c r="AS1723" s="48"/>
      <c r="AT1723" s="48"/>
      <c r="AU1723" s="48"/>
      <c r="AV1723" s="48"/>
      <c r="AW1723" s="48"/>
      <c r="AX1723" s="48"/>
      <c r="AY1723" s="48"/>
      <c r="AZ1723" s="48"/>
      <c r="BA1723" s="48"/>
      <c r="BB1723" s="48"/>
      <c r="BC1723" s="48"/>
      <c r="BD1723" s="48"/>
      <c r="BE1723" s="48"/>
      <c r="BF1723" s="48"/>
      <c r="BG1723" s="48"/>
      <c r="BH1723" s="48"/>
      <c r="BI1723" s="48"/>
      <c r="BJ1723" s="48"/>
      <c r="BK1723" s="48"/>
      <c r="BL1723" s="48"/>
      <c r="BM1723" s="48"/>
      <c r="BN1723" s="48"/>
      <c r="BO1723" s="48"/>
      <c r="BP1723" s="48"/>
      <c r="BQ1723" s="48"/>
      <c r="BR1723" s="48"/>
      <c r="BS1723" s="48"/>
      <c r="BT1723" s="48"/>
      <c r="BU1723" s="48"/>
      <c r="BV1723" s="48"/>
      <c r="BW1723" s="48"/>
      <c r="BX1723" s="48"/>
      <c r="BY1723" s="48"/>
      <c r="BZ1723" s="48"/>
      <c r="CA1723" s="48"/>
      <c r="CB1723" s="48"/>
    </row>
    <row r="1724" spans="1:80" s="35" customFormat="1" x14ac:dyDescent="0.25">
      <c r="A1724" s="33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P1724" s="34"/>
      <c r="Q1724" s="34"/>
      <c r="R1724" s="48"/>
      <c r="S1724" s="48"/>
      <c r="T1724" s="48"/>
      <c r="U1724" s="48"/>
      <c r="V1724" s="48"/>
      <c r="W1724" s="48"/>
      <c r="X1724" s="48"/>
      <c r="Y1724" s="48"/>
      <c r="Z1724" s="48"/>
      <c r="AA1724" s="48"/>
      <c r="AB1724" s="48"/>
      <c r="AC1724" s="48"/>
      <c r="AD1724" s="48"/>
      <c r="AE1724" s="48"/>
      <c r="AF1724" s="48"/>
      <c r="AG1724" s="48"/>
      <c r="AH1724" s="48"/>
      <c r="AI1724" s="48"/>
      <c r="AJ1724" s="48"/>
      <c r="AK1724" s="48"/>
      <c r="AL1724" s="48"/>
      <c r="AM1724" s="48"/>
      <c r="AN1724" s="48"/>
      <c r="AO1724" s="48"/>
      <c r="AP1724" s="48"/>
      <c r="AQ1724" s="48"/>
      <c r="AR1724" s="48"/>
      <c r="AS1724" s="48"/>
      <c r="AT1724" s="48"/>
      <c r="AU1724" s="48"/>
      <c r="AV1724" s="48"/>
      <c r="AW1724" s="48"/>
      <c r="AX1724" s="48"/>
      <c r="AY1724" s="48"/>
      <c r="AZ1724" s="48"/>
      <c r="BA1724" s="48"/>
      <c r="BB1724" s="48"/>
      <c r="BC1724" s="48"/>
      <c r="BD1724" s="48"/>
      <c r="BE1724" s="48"/>
      <c r="BF1724" s="48"/>
      <c r="BG1724" s="48"/>
      <c r="BH1724" s="48"/>
      <c r="BI1724" s="48"/>
      <c r="BJ1724" s="48"/>
      <c r="BK1724" s="48"/>
      <c r="BL1724" s="48"/>
      <c r="BM1724" s="48"/>
      <c r="BN1724" s="48"/>
      <c r="BO1724" s="48"/>
      <c r="BP1724" s="48"/>
      <c r="BQ1724" s="48"/>
      <c r="BR1724" s="48"/>
      <c r="BS1724" s="48"/>
      <c r="BT1724" s="48"/>
      <c r="BU1724" s="48"/>
      <c r="BV1724" s="48"/>
      <c r="BW1724" s="48"/>
      <c r="BX1724" s="48"/>
      <c r="BY1724" s="48"/>
      <c r="BZ1724" s="48"/>
      <c r="CA1724" s="48"/>
      <c r="CB1724" s="48"/>
    </row>
    <row r="1725" spans="1:80" s="35" customFormat="1" x14ac:dyDescent="0.25">
      <c r="A1725" s="33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P1725" s="34"/>
      <c r="Q1725" s="34"/>
      <c r="R1725" s="48"/>
      <c r="S1725" s="48"/>
      <c r="T1725" s="48"/>
      <c r="U1725" s="48"/>
      <c r="V1725" s="48"/>
      <c r="W1725" s="48"/>
      <c r="X1725" s="48"/>
      <c r="Y1725" s="48"/>
      <c r="Z1725" s="48"/>
      <c r="AA1725" s="48"/>
      <c r="AB1725" s="48"/>
      <c r="AC1725" s="48"/>
      <c r="AD1725" s="48"/>
      <c r="AE1725" s="48"/>
      <c r="AF1725" s="48"/>
      <c r="AG1725" s="48"/>
      <c r="AH1725" s="48"/>
      <c r="AI1725" s="48"/>
      <c r="AJ1725" s="48"/>
      <c r="AK1725" s="48"/>
      <c r="AL1725" s="48"/>
      <c r="AM1725" s="48"/>
      <c r="AN1725" s="48"/>
      <c r="AO1725" s="48"/>
      <c r="AP1725" s="48"/>
      <c r="AQ1725" s="48"/>
      <c r="AR1725" s="48"/>
      <c r="AS1725" s="48"/>
      <c r="AT1725" s="48"/>
      <c r="AU1725" s="48"/>
      <c r="AV1725" s="48"/>
      <c r="AW1725" s="48"/>
      <c r="AX1725" s="48"/>
      <c r="AY1725" s="48"/>
      <c r="AZ1725" s="48"/>
      <c r="BA1725" s="48"/>
      <c r="BB1725" s="48"/>
      <c r="BC1725" s="48"/>
      <c r="BD1725" s="48"/>
      <c r="BE1725" s="48"/>
      <c r="BF1725" s="48"/>
      <c r="BG1725" s="48"/>
      <c r="BH1725" s="48"/>
      <c r="BI1725" s="48"/>
      <c r="BJ1725" s="48"/>
      <c r="BK1725" s="48"/>
      <c r="BL1725" s="48"/>
      <c r="BM1725" s="48"/>
      <c r="BN1725" s="48"/>
      <c r="BO1725" s="48"/>
      <c r="BP1725" s="48"/>
      <c r="BQ1725" s="48"/>
      <c r="BR1725" s="48"/>
      <c r="BS1725" s="48"/>
      <c r="BT1725" s="48"/>
      <c r="BU1725" s="48"/>
      <c r="BV1725" s="48"/>
      <c r="BW1725" s="48"/>
      <c r="BX1725" s="48"/>
      <c r="BY1725" s="48"/>
      <c r="BZ1725" s="48"/>
      <c r="CA1725" s="48"/>
      <c r="CB1725" s="48"/>
    </row>
    <row r="1726" spans="1:80" s="35" customFormat="1" x14ac:dyDescent="0.25">
      <c r="A1726" s="33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P1726" s="34"/>
      <c r="Q1726" s="34"/>
      <c r="R1726" s="48"/>
      <c r="S1726" s="48"/>
      <c r="T1726" s="48"/>
      <c r="U1726" s="48"/>
      <c r="V1726" s="48"/>
      <c r="W1726" s="48"/>
      <c r="X1726" s="48"/>
      <c r="Y1726" s="48"/>
      <c r="Z1726" s="48"/>
      <c r="AA1726" s="48"/>
      <c r="AB1726" s="48"/>
      <c r="AC1726" s="48"/>
      <c r="AD1726" s="48"/>
      <c r="AE1726" s="48"/>
      <c r="AF1726" s="48"/>
      <c r="AG1726" s="48"/>
      <c r="AH1726" s="48"/>
      <c r="AI1726" s="48"/>
      <c r="AJ1726" s="48"/>
      <c r="AK1726" s="48"/>
      <c r="AL1726" s="48"/>
      <c r="AM1726" s="48"/>
      <c r="AN1726" s="48"/>
      <c r="AO1726" s="48"/>
      <c r="AP1726" s="48"/>
      <c r="AQ1726" s="48"/>
      <c r="AR1726" s="48"/>
      <c r="AS1726" s="48"/>
      <c r="AT1726" s="48"/>
      <c r="AU1726" s="48"/>
      <c r="AV1726" s="48"/>
      <c r="AW1726" s="48"/>
      <c r="AX1726" s="48"/>
      <c r="AY1726" s="48"/>
      <c r="AZ1726" s="48"/>
      <c r="BA1726" s="48"/>
      <c r="BB1726" s="48"/>
      <c r="BC1726" s="48"/>
      <c r="BD1726" s="48"/>
      <c r="BE1726" s="48"/>
      <c r="BF1726" s="48"/>
      <c r="BG1726" s="48"/>
      <c r="BH1726" s="48"/>
      <c r="BI1726" s="48"/>
      <c r="BJ1726" s="48"/>
      <c r="BK1726" s="48"/>
      <c r="BL1726" s="48"/>
      <c r="BM1726" s="48"/>
      <c r="BN1726" s="48"/>
      <c r="BO1726" s="48"/>
      <c r="BP1726" s="48"/>
      <c r="BQ1726" s="48"/>
      <c r="BR1726" s="48"/>
      <c r="BS1726" s="48"/>
      <c r="BT1726" s="48"/>
      <c r="BU1726" s="48"/>
      <c r="BV1726" s="48"/>
      <c r="BW1726" s="48"/>
      <c r="BX1726" s="48"/>
      <c r="BY1726" s="48"/>
      <c r="BZ1726" s="48"/>
      <c r="CA1726" s="48"/>
      <c r="CB1726" s="48"/>
    </row>
    <row r="1727" spans="1:80" s="35" customFormat="1" x14ac:dyDescent="0.25">
      <c r="A1727" s="33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P1727" s="34"/>
      <c r="Q1727" s="34"/>
      <c r="R1727" s="48"/>
      <c r="S1727" s="48"/>
      <c r="T1727" s="48"/>
      <c r="U1727" s="48"/>
      <c r="V1727" s="48"/>
      <c r="W1727" s="48"/>
      <c r="X1727" s="48"/>
      <c r="Y1727" s="48"/>
      <c r="Z1727" s="48"/>
      <c r="AA1727" s="48"/>
      <c r="AB1727" s="48"/>
      <c r="AC1727" s="48"/>
      <c r="AD1727" s="48"/>
      <c r="AE1727" s="48"/>
      <c r="AF1727" s="48"/>
      <c r="AG1727" s="48"/>
      <c r="AH1727" s="48"/>
      <c r="AI1727" s="48"/>
      <c r="AJ1727" s="48"/>
      <c r="AK1727" s="48"/>
      <c r="AL1727" s="48"/>
      <c r="AM1727" s="48"/>
      <c r="AN1727" s="48"/>
      <c r="AO1727" s="48"/>
      <c r="AP1727" s="48"/>
      <c r="AQ1727" s="48"/>
      <c r="AR1727" s="48"/>
      <c r="AS1727" s="48"/>
      <c r="AT1727" s="48"/>
      <c r="AU1727" s="48"/>
      <c r="AV1727" s="48"/>
      <c r="AW1727" s="48"/>
      <c r="AX1727" s="48"/>
      <c r="AY1727" s="48"/>
      <c r="AZ1727" s="48"/>
      <c r="BA1727" s="48"/>
      <c r="BB1727" s="48"/>
      <c r="BC1727" s="48"/>
      <c r="BD1727" s="48"/>
      <c r="BE1727" s="48"/>
      <c r="BF1727" s="48"/>
      <c r="BG1727" s="48"/>
      <c r="BH1727" s="48"/>
      <c r="BI1727" s="48"/>
      <c r="BJ1727" s="48"/>
      <c r="BK1727" s="48"/>
      <c r="BL1727" s="48"/>
      <c r="BM1727" s="48"/>
      <c r="BN1727" s="48"/>
      <c r="BO1727" s="48"/>
      <c r="BP1727" s="48"/>
      <c r="BQ1727" s="48"/>
      <c r="BR1727" s="48"/>
      <c r="BS1727" s="48"/>
      <c r="BT1727" s="48"/>
      <c r="BU1727" s="48"/>
      <c r="BV1727" s="48"/>
      <c r="BW1727" s="48"/>
      <c r="BX1727" s="48"/>
      <c r="BY1727" s="48"/>
      <c r="BZ1727" s="48"/>
      <c r="CA1727" s="48"/>
      <c r="CB1727" s="48"/>
    </row>
    <row r="1728" spans="1:80" s="35" customFormat="1" x14ac:dyDescent="0.25">
      <c r="A1728" s="33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P1728" s="34"/>
      <c r="Q1728" s="34"/>
      <c r="R1728" s="48"/>
      <c r="S1728" s="48"/>
      <c r="T1728" s="48"/>
      <c r="U1728" s="48"/>
      <c r="V1728" s="48"/>
      <c r="W1728" s="48"/>
      <c r="X1728" s="48"/>
      <c r="Y1728" s="48"/>
      <c r="Z1728" s="48"/>
      <c r="AA1728" s="48"/>
      <c r="AB1728" s="48"/>
      <c r="AC1728" s="48"/>
      <c r="AD1728" s="48"/>
      <c r="AE1728" s="48"/>
      <c r="AF1728" s="48"/>
      <c r="AG1728" s="48"/>
      <c r="AH1728" s="48"/>
      <c r="AI1728" s="48"/>
      <c r="AJ1728" s="48"/>
      <c r="AK1728" s="48"/>
      <c r="AL1728" s="48"/>
      <c r="AM1728" s="48"/>
      <c r="AN1728" s="48"/>
      <c r="AO1728" s="48"/>
      <c r="AP1728" s="48"/>
      <c r="AQ1728" s="48"/>
      <c r="AR1728" s="48"/>
      <c r="AS1728" s="48"/>
      <c r="AT1728" s="48"/>
      <c r="AU1728" s="48"/>
      <c r="AV1728" s="48"/>
      <c r="AW1728" s="48"/>
      <c r="AX1728" s="48"/>
      <c r="AY1728" s="48"/>
      <c r="AZ1728" s="48"/>
      <c r="BA1728" s="48"/>
      <c r="BB1728" s="48"/>
      <c r="BC1728" s="48"/>
      <c r="BD1728" s="48"/>
      <c r="BE1728" s="48"/>
      <c r="BF1728" s="48"/>
      <c r="BG1728" s="48"/>
      <c r="BH1728" s="48"/>
      <c r="BI1728" s="48"/>
      <c r="BJ1728" s="48"/>
      <c r="BK1728" s="48"/>
      <c r="BL1728" s="48"/>
      <c r="BM1728" s="48"/>
      <c r="BN1728" s="48"/>
      <c r="BO1728" s="48"/>
      <c r="BP1728" s="48"/>
      <c r="BQ1728" s="48"/>
      <c r="BR1728" s="48"/>
      <c r="BS1728" s="48"/>
      <c r="BT1728" s="48"/>
      <c r="BU1728" s="48"/>
      <c r="BV1728" s="48"/>
      <c r="BW1728" s="48"/>
      <c r="BX1728" s="48"/>
      <c r="BY1728" s="48"/>
      <c r="BZ1728" s="48"/>
      <c r="CA1728" s="48"/>
      <c r="CB1728" s="48"/>
    </row>
    <row r="1729" spans="1:80" s="35" customFormat="1" x14ac:dyDescent="0.25">
      <c r="A1729" s="33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P1729" s="34"/>
      <c r="Q1729" s="34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48"/>
      <c r="AF1729" s="48"/>
      <c r="AG1729" s="48"/>
      <c r="AH1729" s="48"/>
      <c r="AI1729" s="48"/>
      <c r="AJ1729" s="48"/>
      <c r="AK1729" s="48"/>
      <c r="AL1729" s="48"/>
      <c r="AM1729" s="48"/>
      <c r="AN1729" s="48"/>
      <c r="AO1729" s="48"/>
      <c r="AP1729" s="48"/>
      <c r="AQ1729" s="48"/>
      <c r="AR1729" s="48"/>
      <c r="AS1729" s="48"/>
      <c r="AT1729" s="48"/>
      <c r="AU1729" s="48"/>
      <c r="AV1729" s="48"/>
      <c r="AW1729" s="48"/>
      <c r="AX1729" s="48"/>
      <c r="AY1729" s="48"/>
      <c r="AZ1729" s="48"/>
      <c r="BA1729" s="48"/>
      <c r="BB1729" s="48"/>
      <c r="BC1729" s="48"/>
      <c r="BD1729" s="48"/>
      <c r="BE1729" s="48"/>
      <c r="BF1729" s="48"/>
      <c r="BG1729" s="48"/>
      <c r="BH1729" s="48"/>
      <c r="BI1729" s="48"/>
      <c r="BJ1729" s="48"/>
      <c r="BK1729" s="48"/>
      <c r="BL1729" s="48"/>
      <c r="BM1729" s="48"/>
      <c r="BN1729" s="48"/>
      <c r="BO1729" s="48"/>
      <c r="BP1729" s="48"/>
      <c r="BQ1729" s="48"/>
      <c r="BR1729" s="48"/>
      <c r="BS1729" s="48"/>
      <c r="BT1729" s="48"/>
      <c r="BU1729" s="48"/>
      <c r="BV1729" s="48"/>
      <c r="BW1729" s="48"/>
      <c r="BX1729" s="48"/>
      <c r="BY1729" s="48"/>
      <c r="BZ1729" s="48"/>
      <c r="CA1729" s="48"/>
      <c r="CB1729" s="48"/>
    </row>
    <row r="1730" spans="1:80" s="35" customFormat="1" x14ac:dyDescent="0.25">
      <c r="A1730" s="33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P1730" s="34"/>
      <c r="Q1730" s="34"/>
      <c r="R1730" s="48"/>
      <c r="S1730" s="48"/>
      <c r="T1730" s="48"/>
      <c r="U1730" s="48"/>
      <c r="V1730" s="48"/>
      <c r="W1730" s="48"/>
      <c r="X1730" s="48"/>
      <c r="Y1730" s="48"/>
      <c r="Z1730" s="48"/>
      <c r="AA1730" s="48"/>
      <c r="AB1730" s="48"/>
      <c r="AC1730" s="48"/>
      <c r="AD1730" s="48"/>
      <c r="AE1730" s="48"/>
      <c r="AF1730" s="48"/>
      <c r="AG1730" s="48"/>
      <c r="AH1730" s="48"/>
      <c r="AI1730" s="48"/>
      <c r="AJ1730" s="48"/>
      <c r="AK1730" s="48"/>
      <c r="AL1730" s="48"/>
      <c r="AM1730" s="48"/>
      <c r="AN1730" s="48"/>
      <c r="AO1730" s="48"/>
      <c r="AP1730" s="48"/>
      <c r="AQ1730" s="48"/>
      <c r="AR1730" s="48"/>
      <c r="AS1730" s="48"/>
      <c r="AT1730" s="48"/>
      <c r="AU1730" s="48"/>
      <c r="AV1730" s="48"/>
      <c r="AW1730" s="48"/>
      <c r="AX1730" s="48"/>
      <c r="AY1730" s="48"/>
      <c r="AZ1730" s="48"/>
      <c r="BA1730" s="48"/>
      <c r="BB1730" s="48"/>
      <c r="BC1730" s="48"/>
      <c r="BD1730" s="48"/>
      <c r="BE1730" s="48"/>
      <c r="BF1730" s="48"/>
      <c r="BG1730" s="48"/>
      <c r="BH1730" s="48"/>
      <c r="BI1730" s="48"/>
      <c r="BJ1730" s="48"/>
      <c r="BK1730" s="48"/>
      <c r="BL1730" s="48"/>
      <c r="BM1730" s="48"/>
      <c r="BN1730" s="48"/>
      <c r="BO1730" s="48"/>
      <c r="BP1730" s="48"/>
      <c r="BQ1730" s="48"/>
      <c r="BR1730" s="48"/>
      <c r="BS1730" s="48"/>
      <c r="BT1730" s="48"/>
      <c r="BU1730" s="48"/>
      <c r="BV1730" s="48"/>
      <c r="BW1730" s="48"/>
      <c r="BX1730" s="48"/>
      <c r="BY1730" s="48"/>
      <c r="BZ1730" s="48"/>
      <c r="CA1730" s="48"/>
      <c r="CB1730" s="48"/>
    </row>
    <row r="1731" spans="1:80" s="35" customFormat="1" x14ac:dyDescent="0.25">
      <c r="A1731" s="33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P1731" s="34"/>
      <c r="Q1731" s="34"/>
      <c r="R1731" s="48"/>
      <c r="S1731" s="48"/>
      <c r="T1731" s="48"/>
      <c r="U1731" s="48"/>
      <c r="V1731" s="48"/>
      <c r="W1731" s="48"/>
      <c r="X1731" s="48"/>
      <c r="Y1731" s="48"/>
      <c r="Z1731" s="48"/>
      <c r="AA1731" s="48"/>
      <c r="AB1731" s="48"/>
      <c r="AC1731" s="48"/>
      <c r="AD1731" s="48"/>
      <c r="AE1731" s="48"/>
      <c r="AF1731" s="48"/>
      <c r="AG1731" s="48"/>
      <c r="AH1731" s="48"/>
      <c r="AI1731" s="48"/>
      <c r="AJ1731" s="48"/>
      <c r="AK1731" s="48"/>
      <c r="AL1731" s="48"/>
      <c r="AM1731" s="48"/>
      <c r="AN1731" s="48"/>
      <c r="AO1731" s="48"/>
      <c r="AP1731" s="48"/>
      <c r="AQ1731" s="48"/>
      <c r="AR1731" s="48"/>
      <c r="AS1731" s="48"/>
      <c r="AT1731" s="48"/>
      <c r="AU1731" s="48"/>
      <c r="AV1731" s="48"/>
      <c r="AW1731" s="48"/>
      <c r="AX1731" s="48"/>
      <c r="AY1731" s="48"/>
      <c r="AZ1731" s="48"/>
      <c r="BA1731" s="48"/>
      <c r="BB1731" s="48"/>
      <c r="BC1731" s="48"/>
      <c r="BD1731" s="48"/>
      <c r="BE1731" s="48"/>
      <c r="BF1731" s="48"/>
      <c r="BG1731" s="48"/>
      <c r="BH1731" s="48"/>
      <c r="BI1731" s="48"/>
      <c r="BJ1731" s="48"/>
      <c r="BK1731" s="48"/>
      <c r="BL1731" s="48"/>
      <c r="BM1731" s="48"/>
      <c r="BN1731" s="48"/>
      <c r="BO1731" s="48"/>
      <c r="BP1731" s="48"/>
      <c r="BQ1731" s="48"/>
      <c r="BR1731" s="48"/>
      <c r="BS1731" s="48"/>
      <c r="BT1731" s="48"/>
      <c r="BU1731" s="48"/>
      <c r="BV1731" s="48"/>
      <c r="BW1731" s="48"/>
      <c r="BX1731" s="48"/>
      <c r="BY1731" s="48"/>
      <c r="BZ1731" s="48"/>
      <c r="CA1731" s="48"/>
      <c r="CB1731" s="48"/>
    </row>
    <row r="1732" spans="1:80" s="35" customFormat="1" x14ac:dyDescent="0.25">
      <c r="A1732" s="33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P1732" s="34"/>
      <c r="Q1732" s="34"/>
      <c r="R1732" s="48"/>
      <c r="S1732" s="48"/>
      <c r="T1732" s="48"/>
      <c r="U1732" s="48"/>
      <c r="V1732" s="48"/>
      <c r="W1732" s="48"/>
      <c r="X1732" s="48"/>
      <c r="Y1732" s="48"/>
      <c r="Z1732" s="48"/>
      <c r="AA1732" s="48"/>
      <c r="AB1732" s="48"/>
      <c r="AC1732" s="48"/>
      <c r="AD1732" s="48"/>
      <c r="AE1732" s="48"/>
      <c r="AF1732" s="48"/>
      <c r="AG1732" s="48"/>
      <c r="AH1732" s="48"/>
      <c r="AI1732" s="48"/>
      <c r="AJ1732" s="48"/>
      <c r="AK1732" s="48"/>
      <c r="AL1732" s="48"/>
      <c r="AM1732" s="48"/>
      <c r="AN1732" s="48"/>
      <c r="AO1732" s="48"/>
      <c r="AP1732" s="48"/>
      <c r="AQ1732" s="48"/>
      <c r="AR1732" s="48"/>
      <c r="AS1732" s="48"/>
      <c r="AT1732" s="48"/>
      <c r="AU1732" s="48"/>
      <c r="AV1732" s="48"/>
      <c r="AW1732" s="48"/>
      <c r="AX1732" s="48"/>
      <c r="AY1732" s="48"/>
      <c r="AZ1732" s="48"/>
      <c r="BA1732" s="48"/>
      <c r="BB1732" s="48"/>
      <c r="BC1732" s="48"/>
      <c r="BD1732" s="48"/>
      <c r="BE1732" s="48"/>
      <c r="BF1732" s="48"/>
      <c r="BG1732" s="48"/>
      <c r="BH1732" s="48"/>
      <c r="BI1732" s="48"/>
      <c r="BJ1732" s="48"/>
      <c r="BK1732" s="48"/>
      <c r="BL1732" s="48"/>
      <c r="BM1732" s="48"/>
      <c r="BN1732" s="48"/>
      <c r="BO1732" s="48"/>
      <c r="BP1732" s="48"/>
      <c r="BQ1732" s="48"/>
      <c r="BR1732" s="48"/>
      <c r="BS1732" s="48"/>
      <c r="BT1732" s="48"/>
      <c r="BU1732" s="48"/>
      <c r="BV1732" s="48"/>
      <c r="BW1732" s="48"/>
      <c r="BX1732" s="48"/>
      <c r="BY1732" s="48"/>
      <c r="BZ1732" s="48"/>
      <c r="CA1732" s="48"/>
      <c r="CB1732" s="48"/>
    </row>
    <row r="1733" spans="1:80" s="35" customFormat="1" x14ac:dyDescent="0.25">
      <c r="A1733" s="33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P1733" s="34"/>
      <c r="Q1733" s="34"/>
      <c r="R1733" s="48"/>
      <c r="S1733" s="48"/>
      <c r="T1733" s="48"/>
      <c r="U1733" s="48"/>
      <c r="V1733" s="48"/>
      <c r="W1733" s="48"/>
      <c r="X1733" s="48"/>
      <c r="Y1733" s="48"/>
      <c r="Z1733" s="48"/>
      <c r="AA1733" s="48"/>
      <c r="AB1733" s="48"/>
      <c r="AC1733" s="48"/>
      <c r="AD1733" s="48"/>
      <c r="AE1733" s="48"/>
      <c r="AF1733" s="48"/>
      <c r="AG1733" s="48"/>
      <c r="AH1733" s="48"/>
      <c r="AI1733" s="48"/>
      <c r="AJ1733" s="48"/>
      <c r="AK1733" s="48"/>
      <c r="AL1733" s="48"/>
      <c r="AM1733" s="48"/>
      <c r="AN1733" s="48"/>
      <c r="AO1733" s="48"/>
      <c r="AP1733" s="48"/>
      <c r="AQ1733" s="48"/>
      <c r="AR1733" s="48"/>
      <c r="AS1733" s="48"/>
      <c r="AT1733" s="48"/>
      <c r="AU1733" s="48"/>
      <c r="AV1733" s="48"/>
      <c r="AW1733" s="48"/>
      <c r="AX1733" s="48"/>
      <c r="AY1733" s="48"/>
      <c r="AZ1733" s="48"/>
      <c r="BA1733" s="48"/>
      <c r="BB1733" s="48"/>
      <c r="BC1733" s="48"/>
      <c r="BD1733" s="48"/>
      <c r="BE1733" s="48"/>
      <c r="BF1733" s="48"/>
      <c r="BG1733" s="48"/>
      <c r="BH1733" s="48"/>
      <c r="BI1733" s="48"/>
      <c r="BJ1733" s="48"/>
      <c r="BK1733" s="48"/>
      <c r="BL1733" s="48"/>
      <c r="BM1733" s="48"/>
      <c r="BN1733" s="48"/>
      <c r="BO1733" s="48"/>
      <c r="BP1733" s="48"/>
      <c r="BQ1733" s="48"/>
      <c r="BR1733" s="48"/>
      <c r="BS1733" s="48"/>
      <c r="BT1733" s="48"/>
      <c r="BU1733" s="48"/>
      <c r="BV1733" s="48"/>
      <c r="BW1733" s="48"/>
      <c r="BX1733" s="48"/>
      <c r="BY1733" s="48"/>
      <c r="BZ1733" s="48"/>
      <c r="CA1733" s="48"/>
      <c r="CB1733" s="48"/>
    </row>
    <row r="1734" spans="1:80" s="35" customFormat="1" x14ac:dyDescent="0.25">
      <c r="A1734" s="33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P1734" s="34"/>
      <c r="Q1734" s="34"/>
      <c r="R1734" s="48"/>
      <c r="S1734" s="48"/>
      <c r="T1734" s="48"/>
      <c r="U1734" s="48"/>
      <c r="V1734" s="48"/>
      <c r="W1734" s="48"/>
      <c r="X1734" s="48"/>
      <c r="Y1734" s="48"/>
      <c r="Z1734" s="48"/>
      <c r="AA1734" s="48"/>
      <c r="AB1734" s="48"/>
      <c r="AC1734" s="48"/>
      <c r="AD1734" s="48"/>
      <c r="AE1734" s="48"/>
      <c r="AF1734" s="48"/>
      <c r="AG1734" s="48"/>
      <c r="AH1734" s="48"/>
      <c r="AI1734" s="48"/>
      <c r="AJ1734" s="48"/>
      <c r="AK1734" s="48"/>
      <c r="AL1734" s="48"/>
      <c r="AM1734" s="48"/>
      <c r="AN1734" s="48"/>
      <c r="AO1734" s="48"/>
      <c r="AP1734" s="48"/>
      <c r="AQ1734" s="48"/>
      <c r="AR1734" s="48"/>
      <c r="AS1734" s="48"/>
      <c r="AT1734" s="48"/>
      <c r="AU1734" s="48"/>
      <c r="AV1734" s="48"/>
      <c r="AW1734" s="48"/>
      <c r="AX1734" s="48"/>
      <c r="AY1734" s="48"/>
      <c r="AZ1734" s="48"/>
      <c r="BA1734" s="48"/>
      <c r="BB1734" s="48"/>
      <c r="BC1734" s="48"/>
      <c r="BD1734" s="48"/>
      <c r="BE1734" s="48"/>
      <c r="BF1734" s="48"/>
      <c r="BG1734" s="48"/>
      <c r="BH1734" s="48"/>
      <c r="BI1734" s="48"/>
      <c r="BJ1734" s="48"/>
      <c r="BK1734" s="48"/>
      <c r="BL1734" s="48"/>
      <c r="BM1734" s="48"/>
      <c r="BN1734" s="48"/>
      <c r="BO1734" s="48"/>
      <c r="BP1734" s="48"/>
      <c r="BQ1734" s="48"/>
      <c r="BR1734" s="48"/>
      <c r="BS1734" s="48"/>
      <c r="BT1734" s="48"/>
      <c r="BU1734" s="48"/>
      <c r="BV1734" s="48"/>
      <c r="BW1734" s="48"/>
      <c r="BX1734" s="48"/>
      <c r="BY1734" s="48"/>
      <c r="BZ1734" s="48"/>
      <c r="CA1734" s="48"/>
      <c r="CB1734" s="48"/>
    </row>
    <row r="1735" spans="1:80" s="35" customFormat="1" x14ac:dyDescent="0.25">
      <c r="A1735" s="33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P1735" s="34"/>
      <c r="Q1735" s="34"/>
      <c r="R1735" s="48"/>
      <c r="S1735" s="48"/>
      <c r="T1735" s="48"/>
      <c r="U1735" s="48"/>
      <c r="V1735" s="48"/>
      <c r="W1735" s="48"/>
      <c r="X1735" s="48"/>
      <c r="Y1735" s="48"/>
      <c r="Z1735" s="48"/>
      <c r="AA1735" s="48"/>
      <c r="AB1735" s="48"/>
      <c r="AC1735" s="48"/>
      <c r="AD1735" s="48"/>
      <c r="AE1735" s="48"/>
      <c r="AF1735" s="48"/>
      <c r="AG1735" s="48"/>
      <c r="AH1735" s="48"/>
      <c r="AI1735" s="48"/>
      <c r="AJ1735" s="48"/>
      <c r="AK1735" s="48"/>
      <c r="AL1735" s="48"/>
      <c r="AM1735" s="48"/>
      <c r="AN1735" s="48"/>
      <c r="AO1735" s="48"/>
      <c r="AP1735" s="48"/>
      <c r="AQ1735" s="48"/>
      <c r="AR1735" s="48"/>
      <c r="AS1735" s="48"/>
      <c r="AT1735" s="48"/>
      <c r="AU1735" s="48"/>
      <c r="AV1735" s="48"/>
      <c r="AW1735" s="48"/>
      <c r="AX1735" s="48"/>
      <c r="AY1735" s="48"/>
      <c r="AZ1735" s="48"/>
      <c r="BA1735" s="48"/>
      <c r="BB1735" s="48"/>
      <c r="BC1735" s="48"/>
      <c r="BD1735" s="48"/>
      <c r="BE1735" s="48"/>
      <c r="BF1735" s="48"/>
      <c r="BG1735" s="48"/>
      <c r="BH1735" s="48"/>
      <c r="BI1735" s="48"/>
      <c r="BJ1735" s="48"/>
      <c r="BK1735" s="48"/>
      <c r="BL1735" s="48"/>
      <c r="BM1735" s="48"/>
      <c r="BN1735" s="48"/>
      <c r="BO1735" s="48"/>
      <c r="BP1735" s="48"/>
      <c r="BQ1735" s="48"/>
      <c r="BR1735" s="48"/>
      <c r="BS1735" s="48"/>
      <c r="BT1735" s="48"/>
      <c r="BU1735" s="48"/>
      <c r="BV1735" s="48"/>
      <c r="BW1735" s="48"/>
      <c r="BX1735" s="48"/>
      <c r="BY1735" s="48"/>
      <c r="BZ1735" s="48"/>
      <c r="CA1735" s="48"/>
      <c r="CB1735" s="48"/>
    </row>
    <row r="1736" spans="1:80" s="35" customFormat="1" x14ac:dyDescent="0.25">
      <c r="A1736" s="33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P1736" s="34"/>
      <c r="Q1736" s="34"/>
      <c r="R1736" s="48"/>
      <c r="S1736" s="48"/>
      <c r="T1736" s="48"/>
      <c r="U1736" s="48"/>
      <c r="V1736" s="48"/>
      <c r="W1736" s="48"/>
      <c r="X1736" s="48"/>
      <c r="Y1736" s="48"/>
      <c r="Z1736" s="48"/>
      <c r="AA1736" s="48"/>
      <c r="AB1736" s="48"/>
      <c r="AC1736" s="48"/>
      <c r="AD1736" s="48"/>
      <c r="AE1736" s="48"/>
      <c r="AF1736" s="48"/>
      <c r="AG1736" s="48"/>
      <c r="AH1736" s="48"/>
      <c r="AI1736" s="48"/>
      <c r="AJ1736" s="48"/>
      <c r="AK1736" s="48"/>
      <c r="AL1736" s="48"/>
      <c r="AM1736" s="48"/>
      <c r="AN1736" s="48"/>
      <c r="AO1736" s="48"/>
      <c r="AP1736" s="48"/>
      <c r="AQ1736" s="48"/>
      <c r="AR1736" s="48"/>
      <c r="AS1736" s="48"/>
      <c r="AT1736" s="48"/>
      <c r="AU1736" s="48"/>
      <c r="AV1736" s="48"/>
      <c r="AW1736" s="48"/>
      <c r="AX1736" s="48"/>
      <c r="AY1736" s="48"/>
      <c r="AZ1736" s="48"/>
      <c r="BA1736" s="48"/>
      <c r="BB1736" s="48"/>
      <c r="BC1736" s="48"/>
      <c r="BD1736" s="48"/>
      <c r="BE1736" s="48"/>
      <c r="BF1736" s="48"/>
      <c r="BG1736" s="48"/>
      <c r="BH1736" s="48"/>
      <c r="BI1736" s="48"/>
      <c r="BJ1736" s="48"/>
      <c r="BK1736" s="48"/>
      <c r="BL1736" s="48"/>
      <c r="BM1736" s="48"/>
      <c r="BN1736" s="48"/>
      <c r="BO1736" s="48"/>
      <c r="BP1736" s="48"/>
      <c r="BQ1736" s="48"/>
      <c r="BR1736" s="48"/>
      <c r="BS1736" s="48"/>
      <c r="BT1736" s="48"/>
      <c r="BU1736" s="48"/>
      <c r="BV1736" s="48"/>
      <c r="BW1736" s="48"/>
      <c r="BX1736" s="48"/>
      <c r="BY1736" s="48"/>
      <c r="BZ1736" s="48"/>
      <c r="CA1736" s="48"/>
      <c r="CB1736" s="48"/>
    </row>
    <row r="1737" spans="1:80" s="35" customFormat="1" x14ac:dyDescent="0.25">
      <c r="A1737" s="33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P1737" s="34"/>
      <c r="Q1737" s="34"/>
      <c r="R1737" s="48"/>
      <c r="S1737" s="48"/>
      <c r="T1737" s="48"/>
      <c r="U1737" s="48"/>
      <c r="V1737" s="48"/>
      <c r="W1737" s="48"/>
      <c r="X1737" s="48"/>
      <c r="Y1737" s="48"/>
      <c r="Z1737" s="48"/>
      <c r="AA1737" s="48"/>
      <c r="AB1737" s="48"/>
      <c r="AC1737" s="48"/>
      <c r="AD1737" s="48"/>
      <c r="AE1737" s="48"/>
      <c r="AF1737" s="48"/>
      <c r="AG1737" s="48"/>
      <c r="AH1737" s="48"/>
      <c r="AI1737" s="48"/>
      <c r="AJ1737" s="48"/>
      <c r="AK1737" s="48"/>
      <c r="AL1737" s="48"/>
      <c r="AM1737" s="48"/>
      <c r="AN1737" s="48"/>
      <c r="AO1737" s="48"/>
      <c r="AP1737" s="48"/>
      <c r="AQ1737" s="48"/>
      <c r="AR1737" s="48"/>
      <c r="AS1737" s="48"/>
      <c r="AT1737" s="48"/>
      <c r="AU1737" s="48"/>
      <c r="AV1737" s="48"/>
      <c r="AW1737" s="48"/>
      <c r="AX1737" s="48"/>
      <c r="AY1737" s="48"/>
      <c r="AZ1737" s="48"/>
      <c r="BA1737" s="48"/>
      <c r="BB1737" s="48"/>
      <c r="BC1737" s="48"/>
      <c r="BD1737" s="48"/>
      <c r="BE1737" s="48"/>
      <c r="BF1737" s="48"/>
      <c r="BG1737" s="48"/>
      <c r="BH1737" s="48"/>
      <c r="BI1737" s="48"/>
      <c r="BJ1737" s="48"/>
      <c r="BK1737" s="48"/>
      <c r="BL1737" s="48"/>
      <c r="BM1737" s="48"/>
      <c r="BN1737" s="48"/>
      <c r="BO1737" s="48"/>
      <c r="BP1737" s="48"/>
      <c r="BQ1737" s="48"/>
      <c r="BR1737" s="48"/>
      <c r="BS1737" s="48"/>
      <c r="BT1737" s="48"/>
      <c r="BU1737" s="48"/>
      <c r="BV1737" s="48"/>
      <c r="BW1737" s="48"/>
      <c r="BX1737" s="48"/>
      <c r="BY1737" s="48"/>
      <c r="BZ1737" s="48"/>
      <c r="CA1737" s="48"/>
      <c r="CB1737" s="48"/>
    </row>
    <row r="1738" spans="1:80" s="35" customFormat="1" x14ac:dyDescent="0.25">
      <c r="A1738" s="33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P1738" s="34"/>
      <c r="Q1738" s="34"/>
      <c r="R1738" s="48"/>
      <c r="S1738" s="48"/>
      <c r="T1738" s="48"/>
      <c r="U1738" s="48"/>
      <c r="V1738" s="48"/>
      <c r="W1738" s="48"/>
      <c r="X1738" s="48"/>
      <c r="Y1738" s="48"/>
      <c r="Z1738" s="48"/>
      <c r="AA1738" s="48"/>
      <c r="AB1738" s="48"/>
      <c r="AC1738" s="48"/>
      <c r="AD1738" s="48"/>
      <c r="AE1738" s="48"/>
      <c r="AF1738" s="48"/>
      <c r="AG1738" s="48"/>
      <c r="AH1738" s="48"/>
      <c r="AI1738" s="48"/>
      <c r="AJ1738" s="48"/>
      <c r="AK1738" s="48"/>
      <c r="AL1738" s="48"/>
      <c r="AM1738" s="48"/>
      <c r="AN1738" s="48"/>
      <c r="AO1738" s="48"/>
      <c r="AP1738" s="48"/>
      <c r="AQ1738" s="48"/>
      <c r="AR1738" s="48"/>
      <c r="AS1738" s="48"/>
      <c r="AT1738" s="48"/>
      <c r="AU1738" s="48"/>
      <c r="AV1738" s="48"/>
      <c r="AW1738" s="48"/>
      <c r="AX1738" s="48"/>
      <c r="AY1738" s="48"/>
      <c r="AZ1738" s="48"/>
      <c r="BA1738" s="48"/>
      <c r="BB1738" s="48"/>
      <c r="BC1738" s="48"/>
      <c r="BD1738" s="48"/>
      <c r="BE1738" s="48"/>
      <c r="BF1738" s="48"/>
      <c r="BG1738" s="48"/>
      <c r="BH1738" s="48"/>
      <c r="BI1738" s="48"/>
      <c r="BJ1738" s="48"/>
      <c r="BK1738" s="48"/>
      <c r="BL1738" s="48"/>
      <c r="BM1738" s="48"/>
      <c r="BN1738" s="48"/>
      <c r="BO1738" s="48"/>
      <c r="BP1738" s="48"/>
      <c r="BQ1738" s="48"/>
      <c r="BR1738" s="48"/>
      <c r="BS1738" s="48"/>
      <c r="BT1738" s="48"/>
      <c r="BU1738" s="48"/>
      <c r="BV1738" s="48"/>
      <c r="BW1738" s="48"/>
      <c r="BX1738" s="48"/>
      <c r="BY1738" s="48"/>
      <c r="BZ1738" s="48"/>
      <c r="CA1738" s="48"/>
      <c r="CB1738" s="48"/>
    </row>
    <row r="1739" spans="1:80" s="35" customFormat="1" x14ac:dyDescent="0.25">
      <c r="A1739" s="33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P1739" s="34"/>
      <c r="Q1739" s="34"/>
      <c r="R1739" s="48"/>
      <c r="S1739" s="48"/>
      <c r="T1739" s="48"/>
      <c r="U1739" s="48"/>
      <c r="V1739" s="48"/>
      <c r="W1739" s="48"/>
      <c r="X1739" s="48"/>
      <c r="Y1739" s="48"/>
      <c r="Z1739" s="48"/>
      <c r="AA1739" s="48"/>
      <c r="AB1739" s="48"/>
      <c r="AC1739" s="48"/>
      <c r="AD1739" s="48"/>
      <c r="AE1739" s="48"/>
      <c r="AF1739" s="48"/>
      <c r="AG1739" s="48"/>
      <c r="AH1739" s="48"/>
      <c r="AI1739" s="48"/>
      <c r="AJ1739" s="48"/>
      <c r="AK1739" s="48"/>
      <c r="AL1739" s="48"/>
      <c r="AM1739" s="48"/>
      <c r="AN1739" s="48"/>
      <c r="AO1739" s="48"/>
      <c r="AP1739" s="48"/>
      <c r="AQ1739" s="48"/>
      <c r="AR1739" s="48"/>
      <c r="AS1739" s="48"/>
      <c r="AT1739" s="48"/>
      <c r="AU1739" s="48"/>
      <c r="AV1739" s="48"/>
      <c r="AW1739" s="48"/>
      <c r="AX1739" s="48"/>
      <c r="AY1739" s="48"/>
      <c r="AZ1739" s="48"/>
      <c r="BA1739" s="48"/>
      <c r="BB1739" s="48"/>
      <c r="BC1739" s="48"/>
      <c r="BD1739" s="48"/>
      <c r="BE1739" s="48"/>
      <c r="BF1739" s="48"/>
      <c r="BG1739" s="48"/>
      <c r="BH1739" s="48"/>
      <c r="BI1739" s="48"/>
      <c r="BJ1739" s="48"/>
      <c r="BK1739" s="48"/>
      <c r="BL1739" s="48"/>
      <c r="BM1739" s="48"/>
      <c r="BN1739" s="48"/>
      <c r="BO1739" s="48"/>
      <c r="BP1739" s="48"/>
      <c r="BQ1739" s="48"/>
      <c r="BR1739" s="48"/>
      <c r="BS1739" s="48"/>
      <c r="BT1739" s="48"/>
      <c r="BU1739" s="48"/>
      <c r="BV1739" s="48"/>
      <c r="BW1739" s="48"/>
      <c r="BX1739" s="48"/>
      <c r="BY1739" s="48"/>
      <c r="BZ1739" s="48"/>
      <c r="CA1739" s="48"/>
      <c r="CB1739" s="48"/>
    </row>
    <row r="1740" spans="1:80" s="35" customFormat="1" x14ac:dyDescent="0.25">
      <c r="A1740" s="33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P1740" s="34"/>
      <c r="Q1740" s="34"/>
      <c r="R1740" s="48"/>
      <c r="S1740" s="48"/>
      <c r="T1740" s="48"/>
      <c r="U1740" s="48"/>
      <c r="V1740" s="48"/>
      <c r="W1740" s="48"/>
      <c r="X1740" s="48"/>
      <c r="Y1740" s="48"/>
      <c r="Z1740" s="48"/>
      <c r="AA1740" s="48"/>
      <c r="AB1740" s="48"/>
      <c r="AC1740" s="48"/>
      <c r="AD1740" s="48"/>
      <c r="AE1740" s="48"/>
      <c r="AF1740" s="48"/>
      <c r="AG1740" s="48"/>
      <c r="AH1740" s="48"/>
      <c r="AI1740" s="48"/>
      <c r="AJ1740" s="48"/>
      <c r="AK1740" s="48"/>
      <c r="AL1740" s="48"/>
      <c r="AM1740" s="48"/>
      <c r="AN1740" s="48"/>
      <c r="AO1740" s="48"/>
      <c r="AP1740" s="48"/>
      <c r="AQ1740" s="48"/>
      <c r="AR1740" s="48"/>
      <c r="AS1740" s="48"/>
      <c r="AT1740" s="48"/>
      <c r="AU1740" s="48"/>
      <c r="AV1740" s="48"/>
      <c r="AW1740" s="48"/>
      <c r="AX1740" s="48"/>
      <c r="AY1740" s="48"/>
      <c r="AZ1740" s="48"/>
      <c r="BA1740" s="48"/>
      <c r="BB1740" s="48"/>
      <c r="BC1740" s="48"/>
      <c r="BD1740" s="48"/>
      <c r="BE1740" s="48"/>
      <c r="BF1740" s="48"/>
      <c r="BG1740" s="48"/>
      <c r="BH1740" s="48"/>
      <c r="BI1740" s="48"/>
      <c r="BJ1740" s="48"/>
      <c r="BK1740" s="48"/>
      <c r="BL1740" s="48"/>
      <c r="BM1740" s="48"/>
      <c r="BN1740" s="48"/>
      <c r="BO1740" s="48"/>
      <c r="BP1740" s="48"/>
      <c r="BQ1740" s="48"/>
      <c r="BR1740" s="48"/>
      <c r="BS1740" s="48"/>
      <c r="BT1740" s="48"/>
      <c r="BU1740" s="48"/>
      <c r="BV1740" s="48"/>
      <c r="BW1740" s="48"/>
      <c r="BX1740" s="48"/>
      <c r="BY1740" s="48"/>
      <c r="BZ1740" s="48"/>
      <c r="CA1740" s="48"/>
      <c r="CB1740" s="48"/>
    </row>
    <row r="1741" spans="1:80" s="35" customFormat="1" x14ac:dyDescent="0.25">
      <c r="A1741" s="33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P1741" s="34"/>
      <c r="Q1741" s="34"/>
      <c r="R1741" s="48"/>
      <c r="S1741" s="48"/>
      <c r="T1741" s="48"/>
      <c r="U1741" s="48"/>
      <c r="V1741" s="48"/>
      <c r="W1741" s="48"/>
      <c r="X1741" s="48"/>
      <c r="Y1741" s="48"/>
      <c r="Z1741" s="48"/>
      <c r="AA1741" s="48"/>
      <c r="AB1741" s="48"/>
      <c r="AC1741" s="48"/>
      <c r="AD1741" s="48"/>
      <c r="AE1741" s="48"/>
      <c r="AF1741" s="48"/>
      <c r="AG1741" s="48"/>
      <c r="AH1741" s="48"/>
      <c r="AI1741" s="48"/>
      <c r="AJ1741" s="48"/>
      <c r="AK1741" s="48"/>
      <c r="AL1741" s="48"/>
      <c r="AM1741" s="48"/>
      <c r="AN1741" s="48"/>
      <c r="AO1741" s="48"/>
      <c r="AP1741" s="48"/>
      <c r="AQ1741" s="48"/>
      <c r="AR1741" s="48"/>
      <c r="AS1741" s="48"/>
      <c r="AT1741" s="48"/>
      <c r="AU1741" s="48"/>
      <c r="AV1741" s="48"/>
      <c r="AW1741" s="48"/>
      <c r="AX1741" s="48"/>
      <c r="AY1741" s="48"/>
      <c r="AZ1741" s="48"/>
      <c r="BA1741" s="48"/>
      <c r="BB1741" s="48"/>
      <c r="BC1741" s="48"/>
      <c r="BD1741" s="48"/>
      <c r="BE1741" s="48"/>
      <c r="BF1741" s="48"/>
      <c r="BG1741" s="48"/>
      <c r="BH1741" s="48"/>
      <c r="BI1741" s="48"/>
      <c r="BJ1741" s="48"/>
      <c r="BK1741" s="48"/>
      <c r="BL1741" s="48"/>
      <c r="BM1741" s="48"/>
      <c r="BN1741" s="48"/>
      <c r="BO1741" s="48"/>
      <c r="BP1741" s="48"/>
      <c r="BQ1741" s="48"/>
      <c r="BR1741" s="48"/>
      <c r="BS1741" s="48"/>
      <c r="BT1741" s="48"/>
      <c r="BU1741" s="48"/>
      <c r="BV1741" s="48"/>
      <c r="BW1741" s="48"/>
      <c r="BX1741" s="48"/>
      <c r="BY1741" s="48"/>
      <c r="BZ1741" s="48"/>
      <c r="CA1741" s="48"/>
      <c r="CB1741" s="48"/>
    </row>
    <row r="1742" spans="1:80" s="35" customFormat="1" x14ac:dyDescent="0.25">
      <c r="A1742" s="33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P1742" s="34"/>
      <c r="Q1742" s="34"/>
      <c r="R1742" s="48"/>
      <c r="S1742" s="48"/>
      <c r="T1742" s="48"/>
      <c r="U1742" s="48"/>
      <c r="V1742" s="48"/>
      <c r="W1742" s="48"/>
      <c r="X1742" s="48"/>
      <c r="Y1742" s="48"/>
      <c r="Z1742" s="48"/>
      <c r="AA1742" s="48"/>
      <c r="AB1742" s="48"/>
      <c r="AC1742" s="48"/>
      <c r="AD1742" s="48"/>
      <c r="AE1742" s="48"/>
      <c r="AF1742" s="48"/>
      <c r="AG1742" s="48"/>
      <c r="AH1742" s="48"/>
      <c r="AI1742" s="48"/>
      <c r="AJ1742" s="48"/>
      <c r="AK1742" s="48"/>
      <c r="AL1742" s="48"/>
      <c r="AM1742" s="48"/>
      <c r="AN1742" s="48"/>
      <c r="AO1742" s="48"/>
      <c r="AP1742" s="48"/>
      <c r="AQ1742" s="48"/>
      <c r="AR1742" s="48"/>
      <c r="AS1742" s="48"/>
      <c r="AT1742" s="48"/>
      <c r="AU1742" s="48"/>
      <c r="AV1742" s="48"/>
      <c r="AW1742" s="48"/>
      <c r="AX1742" s="48"/>
      <c r="AY1742" s="48"/>
      <c r="AZ1742" s="48"/>
      <c r="BA1742" s="48"/>
      <c r="BB1742" s="48"/>
      <c r="BC1742" s="48"/>
      <c r="BD1742" s="48"/>
      <c r="BE1742" s="48"/>
      <c r="BF1742" s="48"/>
      <c r="BG1742" s="48"/>
      <c r="BH1742" s="48"/>
      <c r="BI1742" s="48"/>
      <c r="BJ1742" s="48"/>
      <c r="BK1742" s="48"/>
      <c r="BL1742" s="48"/>
      <c r="BM1742" s="48"/>
      <c r="BN1742" s="48"/>
      <c r="BO1742" s="48"/>
      <c r="BP1742" s="48"/>
      <c r="BQ1742" s="48"/>
      <c r="BR1742" s="48"/>
      <c r="BS1742" s="48"/>
      <c r="BT1742" s="48"/>
      <c r="BU1742" s="48"/>
      <c r="BV1742" s="48"/>
      <c r="BW1742" s="48"/>
      <c r="BX1742" s="48"/>
      <c r="BY1742" s="48"/>
      <c r="BZ1742" s="48"/>
      <c r="CA1742" s="48"/>
      <c r="CB1742" s="48"/>
    </row>
    <row r="1743" spans="1:80" s="35" customFormat="1" x14ac:dyDescent="0.25">
      <c r="A1743" s="33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P1743" s="34"/>
      <c r="Q1743" s="34"/>
      <c r="R1743" s="48"/>
      <c r="S1743" s="48"/>
      <c r="T1743" s="48"/>
      <c r="U1743" s="48"/>
      <c r="V1743" s="48"/>
      <c r="W1743" s="48"/>
      <c r="X1743" s="48"/>
      <c r="Y1743" s="48"/>
      <c r="Z1743" s="48"/>
      <c r="AA1743" s="48"/>
      <c r="AB1743" s="48"/>
      <c r="AC1743" s="48"/>
      <c r="AD1743" s="48"/>
      <c r="AE1743" s="48"/>
      <c r="AF1743" s="48"/>
      <c r="AG1743" s="48"/>
      <c r="AH1743" s="48"/>
      <c r="AI1743" s="48"/>
      <c r="AJ1743" s="48"/>
      <c r="AK1743" s="48"/>
      <c r="AL1743" s="48"/>
      <c r="AM1743" s="48"/>
      <c r="AN1743" s="48"/>
      <c r="AO1743" s="48"/>
      <c r="AP1743" s="48"/>
      <c r="AQ1743" s="48"/>
      <c r="AR1743" s="48"/>
      <c r="AS1743" s="48"/>
      <c r="AT1743" s="48"/>
      <c r="AU1743" s="48"/>
      <c r="AV1743" s="48"/>
      <c r="AW1743" s="48"/>
      <c r="AX1743" s="48"/>
      <c r="AY1743" s="48"/>
      <c r="AZ1743" s="48"/>
      <c r="BA1743" s="48"/>
      <c r="BB1743" s="48"/>
      <c r="BC1743" s="48"/>
      <c r="BD1743" s="48"/>
      <c r="BE1743" s="48"/>
      <c r="BF1743" s="48"/>
      <c r="BG1743" s="48"/>
      <c r="BH1743" s="48"/>
      <c r="BI1743" s="48"/>
      <c r="BJ1743" s="48"/>
      <c r="BK1743" s="48"/>
      <c r="BL1743" s="48"/>
      <c r="BM1743" s="48"/>
      <c r="BN1743" s="48"/>
      <c r="BO1743" s="48"/>
      <c r="BP1743" s="48"/>
      <c r="BQ1743" s="48"/>
      <c r="BR1743" s="48"/>
      <c r="BS1743" s="48"/>
      <c r="BT1743" s="48"/>
      <c r="BU1743" s="48"/>
      <c r="BV1743" s="48"/>
      <c r="BW1743" s="48"/>
      <c r="BX1743" s="48"/>
      <c r="BY1743" s="48"/>
      <c r="BZ1743" s="48"/>
      <c r="CA1743" s="48"/>
      <c r="CB1743" s="48"/>
    </row>
    <row r="1744" spans="1:80" s="35" customFormat="1" x14ac:dyDescent="0.25">
      <c r="A1744" s="33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P1744" s="34"/>
      <c r="Q1744" s="34"/>
      <c r="R1744" s="48"/>
      <c r="S1744" s="48"/>
      <c r="T1744" s="48"/>
      <c r="U1744" s="48"/>
      <c r="V1744" s="48"/>
      <c r="W1744" s="48"/>
      <c r="X1744" s="48"/>
      <c r="Y1744" s="48"/>
      <c r="Z1744" s="48"/>
      <c r="AA1744" s="48"/>
      <c r="AB1744" s="48"/>
      <c r="AC1744" s="48"/>
      <c r="AD1744" s="48"/>
      <c r="AE1744" s="48"/>
      <c r="AF1744" s="48"/>
      <c r="AG1744" s="48"/>
      <c r="AH1744" s="48"/>
      <c r="AI1744" s="48"/>
      <c r="AJ1744" s="48"/>
      <c r="AK1744" s="48"/>
      <c r="AL1744" s="48"/>
      <c r="AM1744" s="48"/>
      <c r="AN1744" s="48"/>
      <c r="AO1744" s="48"/>
      <c r="AP1744" s="48"/>
      <c r="AQ1744" s="48"/>
      <c r="AR1744" s="48"/>
      <c r="AS1744" s="48"/>
      <c r="AT1744" s="48"/>
      <c r="AU1744" s="48"/>
      <c r="AV1744" s="48"/>
      <c r="AW1744" s="48"/>
      <c r="AX1744" s="48"/>
      <c r="AY1744" s="48"/>
      <c r="AZ1744" s="48"/>
      <c r="BA1744" s="48"/>
      <c r="BB1744" s="48"/>
      <c r="BC1744" s="48"/>
      <c r="BD1744" s="48"/>
      <c r="BE1744" s="48"/>
      <c r="BF1744" s="48"/>
      <c r="BG1744" s="48"/>
      <c r="BH1744" s="48"/>
      <c r="BI1744" s="48"/>
      <c r="BJ1744" s="48"/>
      <c r="BK1744" s="48"/>
      <c r="BL1744" s="48"/>
      <c r="BM1744" s="48"/>
      <c r="BN1744" s="48"/>
      <c r="BO1744" s="48"/>
      <c r="BP1744" s="48"/>
      <c r="BQ1744" s="48"/>
      <c r="BR1744" s="48"/>
      <c r="BS1744" s="48"/>
      <c r="BT1744" s="48"/>
      <c r="BU1744" s="48"/>
      <c r="BV1744" s="48"/>
      <c r="BW1744" s="48"/>
      <c r="BX1744" s="48"/>
      <c r="BY1744" s="48"/>
      <c r="BZ1744" s="48"/>
      <c r="CA1744" s="48"/>
      <c r="CB1744" s="48"/>
    </row>
    <row r="1745" spans="1:80" s="35" customFormat="1" x14ac:dyDescent="0.25">
      <c r="A1745" s="33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P1745" s="34"/>
      <c r="Q1745" s="34"/>
      <c r="R1745" s="48"/>
      <c r="S1745" s="48"/>
      <c r="T1745" s="48"/>
      <c r="U1745" s="48"/>
      <c r="V1745" s="48"/>
      <c r="W1745" s="48"/>
      <c r="X1745" s="48"/>
      <c r="Y1745" s="48"/>
      <c r="Z1745" s="48"/>
      <c r="AA1745" s="48"/>
      <c r="AB1745" s="48"/>
      <c r="AC1745" s="48"/>
      <c r="AD1745" s="48"/>
      <c r="AE1745" s="48"/>
      <c r="AF1745" s="48"/>
      <c r="AG1745" s="48"/>
      <c r="AH1745" s="48"/>
      <c r="AI1745" s="48"/>
      <c r="AJ1745" s="48"/>
      <c r="AK1745" s="48"/>
      <c r="AL1745" s="48"/>
      <c r="AM1745" s="48"/>
      <c r="AN1745" s="48"/>
      <c r="AO1745" s="48"/>
      <c r="AP1745" s="48"/>
      <c r="AQ1745" s="48"/>
      <c r="AR1745" s="48"/>
      <c r="AS1745" s="48"/>
      <c r="AT1745" s="48"/>
      <c r="AU1745" s="48"/>
      <c r="AV1745" s="48"/>
      <c r="AW1745" s="48"/>
      <c r="AX1745" s="48"/>
      <c r="AY1745" s="48"/>
      <c r="AZ1745" s="48"/>
      <c r="BA1745" s="48"/>
      <c r="BB1745" s="48"/>
      <c r="BC1745" s="48"/>
      <c r="BD1745" s="48"/>
      <c r="BE1745" s="48"/>
      <c r="BF1745" s="48"/>
      <c r="BG1745" s="48"/>
      <c r="BH1745" s="48"/>
      <c r="BI1745" s="48"/>
      <c r="BJ1745" s="48"/>
      <c r="BK1745" s="48"/>
      <c r="BL1745" s="48"/>
      <c r="BM1745" s="48"/>
      <c r="BN1745" s="48"/>
      <c r="BO1745" s="48"/>
      <c r="BP1745" s="48"/>
      <c r="BQ1745" s="48"/>
      <c r="BR1745" s="48"/>
      <c r="BS1745" s="48"/>
      <c r="BT1745" s="48"/>
      <c r="BU1745" s="48"/>
      <c r="BV1745" s="48"/>
      <c r="BW1745" s="48"/>
      <c r="BX1745" s="48"/>
      <c r="BY1745" s="48"/>
      <c r="BZ1745" s="48"/>
      <c r="CA1745" s="48"/>
      <c r="CB1745" s="48"/>
    </row>
    <row r="1746" spans="1:80" s="35" customFormat="1" x14ac:dyDescent="0.25">
      <c r="A1746" s="33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P1746" s="34"/>
      <c r="Q1746" s="34"/>
      <c r="R1746" s="48"/>
      <c r="S1746" s="48"/>
      <c r="T1746" s="48"/>
      <c r="U1746" s="48"/>
      <c r="V1746" s="48"/>
      <c r="W1746" s="48"/>
      <c r="X1746" s="48"/>
      <c r="Y1746" s="48"/>
      <c r="Z1746" s="48"/>
      <c r="AA1746" s="48"/>
      <c r="AB1746" s="48"/>
      <c r="AC1746" s="48"/>
      <c r="AD1746" s="48"/>
      <c r="AE1746" s="48"/>
      <c r="AF1746" s="48"/>
      <c r="AG1746" s="48"/>
      <c r="AH1746" s="48"/>
      <c r="AI1746" s="48"/>
      <c r="AJ1746" s="48"/>
      <c r="AK1746" s="48"/>
      <c r="AL1746" s="48"/>
      <c r="AM1746" s="48"/>
      <c r="AN1746" s="48"/>
      <c r="AO1746" s="48"/>
      <c r="AP1746" s="48"/>
      <c r="AQ1746" s="48"/>
      <c r="AR1746" s="48"/>
      <c r="AS1746" s="48"/>
      <c r="AT1746" s="48"/>
      <c r="AU1746" s="48"/>
      <c r="AV1746" s="48"/>
      <c r="AW1746" s="48"/>
      <c r="AX1746" s="48"/>
      <c r="AY1746" s="48"/>
      <c r="AZ1746" s="48"/>
      <c r="BA1746" s="48"/>
      <c r="BB1746" s="48"/>
      <c r="BC1746" s="48"/>
      <c r="BD1746" s="48"/>
      <c r="BE1746" s="48"/>
      <c r="BF1746" s="48"/>
      <c r="BG1746" s="48"/>
      <c r="BH1746" s="48"/>
      <c r="BI1746" s="48"/>
      <c r="BJ1746" s="48"/>
      <c r="BK1746" s="48"/>
      <c r="BL1746" s="48"/>
      <c r="BM1746" s="48"/>
      <c r="BN1746" s="48"/>
      <c r="BO1746" s="48"/>
      <c r="BP1746" s="48"/>
      <c r="BQ1746" s="48"/>
      <c r="BR1746" s="48"/>
      <c r="BS1746" s="48"/>
      <c r="BT1746" s="48"/>
      <c r="BU1746" s="48"/>
      <c r="BV1746" s="48"/>
      <c r="BW1746" s="48"/>
      <c r="BX1746" s="48"/>
      <c r="BY1746" s="48"/>
      <c r="BZ1746" s="48"/>
      <c r="CA1746" s="48"/>
      <c r="CB1746" s="48"/>
    </row>
    <row r="1747" spans="1:80" s="35" customFormat="1" x14ac:dyDescent="0.25">
      <c r="A1747" s="33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P1747" s="34"/>
      <c r="Q1747" s="34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M1747" s="48"/>
      <c r="AN1747" s="48"/>
      <c r="AO1747" s="48"/>
      <c r="AP1747" s="48"/>
      <c r="AQ1747" s="48"/>
      <c r="AR1747" s="48"/>
      <c r="AS1747" s="48"/>
      <c r="AT1747" s="48"/>
      <c r="AU1747" s="48"/>
      <c r="AV1747" s="48"/>
      <c r="AW1747" s="48"/>
      <c r="AX1747" s="48"/>
      <c r="AY1747" s="48"/>
      <c r="AZ1747" s="48"/>
      <c r="BA1747" s="48"/>
      <c r="BB1747" s="48"/>
      <c r="BC1747" s="48"/>
      <c r="BD1747" s="48"/>
      <c r="BE1747" s="48"/>
      <c r="BF1747" s="48"/>
      <c r="BG1747" s="48"/>
      <c r="BH1747" s="48"/>
      <c r="BI1747" s="48"/>
      <c r="BJ1747" s="48"/>
      <c r="BK1747" s="48"/>
      <c r="BL1747" s="48"/>
      <c r="BM1747" s="48"/>
      <c r="BN1747" s="48"/>
      <c r="BO1747" s="48"/>
      <c r="BP1747" s="48"/>
      <c r="BQ1747" s="48"/>
      <c r="BR1747" s="48"/>
      <c r="BS1747" s="48"/>
      <c r="BT1747" s="48"/>
      <c r="BU1747" s="48"/>
      <c r="BV1747" s="48"/>
      <c r="BW1747" s="48"/>
      <c r="BX1747" s="48"/>
      <c r="BY1747" s="48"/>
      <c r="BZ1747" s="48"/>
      <c r="CA1747" s="48"/>
      <c r="CB1747" s="48"/>
    </row>
    <row r="1748" spans="1:80" s="35" customFormat="1" x14ac:dyDescent="0.25">
      <c r="A1748" s="33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P1748" s="34"/>
      <c r="Q1748" s="34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M1748" s="48"/>
      <c r="AN1748" s="48"/>
      <c r="AO1748" s="48"/>
      <c r="AP1748" s="48"/>
      <c r="AQ1748" s="48"/>
      <c r="AR1748" s="48"/>
      <c r="AS1748" s="48"/>
      <c r="AT1748" s="48"/>
      <c r="AU1748" s="48"/>
      <c r="AV1748" s="48"/>
      <c r="AW1748" s="48"/>
      <c r="AX1748" s="48"/>
      <c r="AY1748" s="48"/>
      <c r="AZ1748" s="48"/>
      <c r="BA1748" s="48"/>
      <c r="BB1748" s="48"/>
      <c r="BC1748" s="48"/>
      <c r="BD1748" s="48"/>
      <c r="BE1748" s="48"/>
      <c r="BF1748" s="48"/>
      <c r="BG1748" s="48"/>
      <c r="BH1748" s="48"/>
      <c r="BI1748" s="48"/>
      <c r="BJ1748" s="48"/>
      <c r="BK1748" s="48"/>
      <c r="BL1748" s="48"/>
      <c r="BM1748" s="48"/>
      <c r="BN1748" s="48"/>
      <c r="BO1748" s="48"/>
      <c r="BP1748" s="48"/>
      <c r="BQ1748" s="48"/>
      <c r="BR1748" s="48"/>
      <c r="BS1748" s="48"/>
      <c r="BT1748" s="48"/>
      <c r="BU1748" s="48"/>
      <c r="BV1748" s="48"/>
      <c r="BW1748" s="48"/>
      <c r="BX1748" s="48"/>
      <c r="BY1748" s="48"/>
      <c r="BZ1748" s="48"/>
      <c r="CA1748" s="48"/>
      <c r="CB1748" s="48"/>
    </row>
    <row r="1749" spans="1:80" s="35" customFormat="1" x14ac:dyDescent="0.25">
      <c r="A1749" s="33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P1749" s="34"/>
      <c r="Q1749" s="34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M1749" s="48"/>
      <c r="AN1749" s="48"/>
      <c r="AO1749" s="48"/>
      <c r="AP1749" s="48"/>
      <c r="AQ1749" s="48"/>
      <c r="AR1749" s="48"/>
      <c r="AS1749" s="48"/>
      <c r="AT1749" s="48"/>
      <c r="AU1749" s="48"/>
      <c r="AV1749" s="48"/>
      <c r="AW1749" s="48"/>
      <c r="AX1749" s="48"/>
      <c r="AY1749" s="48"/>
      <c r="AZ1749" s="48"/>
      <c r="BA1749" s="48"/>
      <c r="BB1749" s="48"/>
      <c r="BC1749" s="48"/>
      <c r="BD1749" s="48"/>
      <c r="BE1749" s="48"/>
      <c r="BF1749" s="48"/>
      <c r="BG1749" s="48"/>
      <c r="BH1749" s="48"/>
      <c r="BI1749" s="48"/>
      <c r="BJ1749" s="48"/>
      <c r="BK1749" s="48"/>
      <c r="BL1749" s="48"/>
      <c r="BM1749" s="48"/>
      <c r="BN1749" s="48"/>
      <c r="BO1749" s="48"/>
      <c r="BP1749" s="48"/>
      <c r="BQ1749" s="48"/>
      <c r="BR1749" s="48"/>
      <c r="BS1749" s="48"/>
      <c r="BT1749" s="48"/>
      <c r="BU1749" s="48"/>
      <c r="BV1749" s="48"/>
      <c r="BW1749" s="48"/>
      <c r="BX1749" s="48"/>
      <c r="BY1749" s="48"/>
      <c r="BZ1749" s="48"/>
      <c r="CA1749" s="48"/>
      <c r="CB1749" s="48"/>
    </row>
    <row r="1750" spans="1:80" s="35" customFormat="1" x14ac:dyDescent="0.25">
      <c r="A1750" s="33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P1750" s="34"/>
      <c r="Q1750" s="34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M1750" s="48"/>
      <c r="AN1750" s="48"/>
      <c r="AO1750" s="48"/>
      <c r="AP1750" s="48"/>
      <c r="AQ1750" s="48"/>
      <c r="AR1750" s="48"/>
      <c r="AS1750" s="48"/>
      <c r="AT1750" s="48"/>
      <c r="AU1750" s="48"/>
      <c r="AV1750" s="48"/>
      <c r="AW1750" s="48"/>
      <c r="AX1750" s="48"/>
      <c r="AY1750" s="48"/>
      <c r="AZ1750" s="48"/>
      <c r="BA1750" s="48"/>
      <c r="BB1750" s="48"/>
      <c r="BC1750" s="48"/>
      <c r="BD1750" s="48"/>
      <c r="BE1750" s="48"/>
      <c r="BF1750" s="48"/>
      <c r="BG1750" s="48"/>
      <c r="BH1750" s="48"/>
      <c r="BI1750" s="48"/>
      <c r="BJ1750" s="48"/>
      <c r="BK1750" s="48"/>
      <c r="BL1750" s="48"/>
      <c r="BM1750" s="48"/>
      <c r="BN1750" s="48"/>
      <c r="BO1750" s="48"/>
      <c r="BP1750" s="48"/>
      <c r="BQ1750" s="48"/>
      <c r="BR1750" s="48"/>
      <c r="BS1750" s="48"/>
      <c r="BT1750" s="48"/>
      <c r="BU1750" s="48"/>
      <c r="BV1750" s="48"/>
      <c r="BW1750" s="48"/>
      <c r="BX1750" s="48"/>
      <c r="BY1750" s="48"/>
      <c r="BZ1750" s="48"/>
      <c r="CA1750" s="48"/>
      <c r="CB1750" s="48"/>
    </row>
    <row r="1751" spans="1:80" s="35" customFormat="1" x14ac:dyDescent="0.25">
      <c r="A1751" s="33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P1751" s="34"/>
      <c r="Q1751" s="34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M1751" s="48"/>
      <c r="AN1751" s="48"/>
      <c r="AO1751" s="48"/>
      <c r="AP1751" s="48"/>
      <c r="AQ1751" s="48"/>
      <c r="AR1751" s="48"/>
      <c r="AS1751" s="48"/>
      <c r="AT1751" s="48"/>
      <c r="AU1751" s="48"/>
      <c r="AV1751" s="48"/>
      <c r="AW1751" s="48"/>
      <c r="AX1751" s="48"/>
      <c r="AY1751" s="48"/>
      <c r="AZ1751" s="48"/>
      <c r="BA1751" s="48"/>
      <c r="BB1751" s="48"/>
      <c r="BC1751" s="48"/>
      <c r="BD1751" s="48"/>
      <c r="BE1751" s="48"/>
      <c r="BF1751" s="48"/>
      <c r="BG1751" s="48"/>
      <c r="BH1751" s="48"/>
      <c r="BI1751" s="48"/>
      <c r="BJ1751" s="48"/>
      <c r="BK1751" s="48"/>
      <c r="BL1751" s="48"/>
      <c r="BM1751" s="48"/>
      <c r="BN1751" s="48"/>
      <c r="BO1751" s="48"/>
      <c r="BP1751" s="48"/>
      <c r="BQ1751" s="48"/>
      <c r="BR1751" s="48"/>
      <c r="BS1751" s="48"/>
      <c r="BT1751" s="48"/>
      <c r="BU1751" s="48"/>
      <c r="BV1751" s="48"/>
      <c r="BW1751" s="48"/>
      <c r="BX1751" s="48"/>
      <c r="BY1751" s="48"/>
      <c r="BZ1751" s="48"/>
      <c r="CA1751" s="48"/>
      <c r="CB1751" s="48"/>
    </row>
    <row r="1752" spans="1:80" s="35" customFormat="1" x14ac:dyDescent="0.25">
      <c r="A1752" s="33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P1752" s="34"/>
      <c r="Q1752" s="34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M1752" s="48"/>
      <c r="AN1752" s="48"/>
      <c r="AO1752" s="48"/>
      <c r="AP1752" s="48"/>
      <c r="AQ1752" s="48"/>
      <c r="AR1752" s="48"/>
      <c r="AS1752" s="48"/>
      <c r="AT1752" s="48"/>
      <c r="AU1752" s="48"/>
      <c r="AV1752" s="48"/>
      <c r="AW1752" s="48"/>
      <c r="AX1752" s="48"/>
      <c r="AY1752" s="48"/>
      <c r="AZ1752" s="48"/>
      <c r="BA1752" s="48"/>
      <c r="BB1752" s="48"/>
      <c r="BC1752" s="48"/>
      <c r="BD1752" s="48"/>
      <c r="BE1752" s="48"/>
      <c r="BF1752" s="48"/>
      <c r="BG1752" s="48"/>
      <c r="BH1752" s="48"/>
      <c r="BI1752" s="48"/>
      <c r="BJ1752" s="48"/>
      <c r="BK1752" s="48"/>
      <c r="BL1752" s="48"/>
      <c r="BM1752" s="48"/>
      <c r="BN1752" s="48"/>
      <c r="BO1752" s="48"/>
      <c r="BP1752" s="48"/>
      <c r="BQ1752" s="48"/>
      <c r="BR1752" s="48"/>
      <c r="BS1752" s="48"/>
      <c r="BT1752" s="48"/>
      <c r="BU1752" s="48"/>
      <c r="BV1752" s="48"/>
      <c r="BW1752" s="48"/>
      <c r="BX1752" s="48"/>
      <c r="BY1752" s="48"/>
      <c r="BZ1752" s="48"/>
      <c r="CA1752" s="48"/>
      <c r="CB1752" s="48"/>
    </row>
    <row r="1753" spans="1:80" s="35" customFormat="1" x14ac:dyDescent="0.25">
      <c r="A1753" s="33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P1753" s="34"/>
      <c r="Q1753" s="34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M1753" s="48"/>
      <c r="AN1753" s="48"/>
      <c r="AO1753" s="48"/>
      <c r="AP1753" s="48"/>
      <c r="AQ1753" s="48"/>
      <c r="AR1753" s="48"/>
      <c r="AS1753" s="48"/>
      <c r="AT1753" s="48"/>
      <c r="AU1753" s="48"/>
      <c r="AV1753" s="48"/>
      <c r="AW1753" s="48"/>
      <c r="AX1753" s="48"/>
      <c r="AY1753" s="48"/>
      <c r="AZ1753" s="48"/>
      <c r="BA1753" s="48"/>
      <c r="BB1753" s="48"/>
      <c r="BC1753" s="48"/>
      <c r="BD1753" s="48"/>
      <c r="BE1753" s="48"/>
      <c r="BF1753" s="48"/>
      <c r="BG1753" s="48"/>
      <c r="BH1753" s="48"/>
      <c r="BI1753" s="48"/>
      <c r="BJ1753" s="48"/>
      <c r="BK1753" s="48"/>
      <c r="BL1753" s="48"/>
      <c r="BM1753" s="48"/>
      <c r="BN1753" s="48"/>
      <c r="BO1753" s="48"/>
      <c r="BP1753" s="48"/>
      <c r="BQ1753" s="48"/>
      <c r="BR1753" s="48"/>
      <c r="BS1753" s="48"/>
      <c r="BT1753" s="48"/>
      <c r="BU1753" s="48"/>
      <c r="BV1753" s="48"/>
      <c r="BW1753" s="48"/>
      <c r="BX1753" s="48"/>
      <c r="BY1753" s="48"/>
      <c r="BZ1753" s="48"/>
      <c r="CA1753" s="48"/>
      <c r="CB1753" s="48"/>
    </row>
    <row r="1754" spans="1:80" s="35" customFormat="1" x14ac:dyDescent="0.25">
      <c r="A1754" s="33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P1754" s="34"/>
      <c r="Q1754" s="34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M1754" s="48"/>
      <c r="AN1754" s="48"/>
      <c r="AO1754" s="48"/>
      <c r="AP1754" s="48"/>
      <c r="AQ1754" s="48"/>
      <c r="AR1754" s="48"/>
      <c r="AS1754" s="48"/>
      <c r="AT1754" s="48"/>
      <c r="AU1754" s="48"/>
      <c r="AV1754" s="48"/>
      <c r="AW1754" s="48"/>
      <c r="AX1754" s="48"/>
      <c r="AY1754" s="48"/>
      <c r="AZ1754" s="48"/>
      <c r="BA1754" s="48"/>
      <c r="BB1754" s="48"/>
      <c r="BC1754" s="48"/>
      <c r="BD1754" s="48"/>
      <c r="BE1754" s="48"/>
      <c r="BF1754" s="48"/>
      <c r="BG1754" s="48"/>
      <c r="BH1754" s="48"/>
      <c r="BI1754" s="48"/>
      <c r="BJ1754" s="48"/>
      <c r="BK1754" s="48"/>
      <c r="BL1754" s="48"/>
      <c r="BM1754" s="48"/>
      <c r="BN1754" s="48"/>
      <c r="BO1754" s="48"/>
      <c r="BP1754" s="48"/>
      <c r="BQ1754" s="48"/>
      <c r="BR1754" s="48"/>
      <c r="BS1754" s="48"/>
      <c r="BT1754" s="48"/>
      <c r="BU1754" s="48"/>
      <c r="BV1754" s="48"/>
      <c r="BW1754" s="48"/>
      <c r="BX1754" s="48"/>
      <c r="BY1754" s="48"/>
      <c r="BZ1754" s="48"/>
      <c r="CA1754" s="48"/>
      <c r="CB1754" s="48"/>
    </row>
    <row r="1755" spans="1:80" s="35" customFormat="1" x14ac:dyDescent="0.25">
      <c r="A1755" s="33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P1755" s="34"/>
      <c r="Q1755" s="34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M1755" s="48"/>
      <c r="AN1755" s="48"/>
      <c r="AO1755" s="48"/>
      <c r="AP1755" s="48"/>
      <c r="AQ1755" s="48"/>
      <c r="AR1755" s="48"/>
      <c r="AS1755" s="48"/>
      <c r="AT1755" s="48"/>
      <c r="AU1755" s="48"/>
      <c r="AV1755" s="48"/>
      <c r="AW1755" s="48"/>
      <c r="AX1755" s="48"/>
      <c r="AY1755" s="48"/>
      <c r="AZ1755" s="48"/>
      <c r="BA1755" s="48"/>
      <c r="BB1755" s="48"/>
      <c r="BC1755" s="48"/>
      <c r="BD1755" s="48"/>
      <c r="BE1755" s="48"/>
      <c r="BF1755" s="48"/>
      <c r="BG1755" s="48"/>
      <c r="BH1755" s="48"/>
      <c r="BI1755" s="48"/>
      <c r="BJ1755" s="48"/>
      <c r="BK1755" s="48"/>
      <c r="BL1755" s="48"/>
      <c r="BM1755" s="48"/>
      <c r="BN1755" s="48"/>
      <c r="BO1755" s="48"/>
      <c r="BP1755" s="48"/>
      <c r="BQ1755" s="48"/>
      <c r="BR1755" s="48"/>
      <c r="BS1755" s="48"/>
      <c r="BT1755" s="48"/>
      <c r="BU1755" s="48"/>
      <c r="BV1755" s="48"/>
      <c r="BW1755" s="48"/>
      <c r="BX1755" s="48"/>
      <c r="BY1755" s="48"/>
      <c r="BZ1755" s="48"/>
      <c r="CA1755" s="48"/>
      <c r="CB1755" s="48"/>
    </row>
    <row r="1756" spans="1:80" s="35" customFormat="1" x14ac:dyDescent="0.25">
      <c r="A1756" s="33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P1756" s="34"/>
      <c r="Q1756" s="34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M1756" s="48"/>
      <c r="AN1756" s="48"/>
      <c r="AO1756" s="48"/>
      <c r="AP1756" s="48"/>
      <c r="AQ1756" s="48"/>
      <c r="AR1756" s="48"/>
      <c r="AS1756" s="48"/>
      <c r="AT1756" s="48"/>
      <c r="AU1756" s="48"/>
      <c r="AV1756" s="48"/>
      <c r="AW1756" s="48"/>
      <c r="AX1756" s="48"/>
      <c r="AY1756" s="48"/>
      <c r="AZ1756" s="48"/>
      <c r="BA1756" s="48"/>
      <c r="BB1756" s="48"/>
      <c r="BC1756" s="48"/>
      <c r="BD1756" s="48"/>
      <c r="BE1756" s="48"/>
      <c r="BF1756" s="48"/>
      <c r="BG1756" s="48"/>
      <c r="BH1756" s="48"/>
      <c r="BI1756" s="48"/>
      <c r="BJ1756" s="48"/>
      <c r="BK1756" s="48"/>
      <c r="BL1756" s="48"/>
      <c r="BM1756" s="48"/>
      <c r="BN1756" s="48"/>
      <c r="BO1756" s="48"/>
      <c r="BP1756" s="48"/>
      <c r="BQ1756" s="48"/>
      <c r="BR1756" s="48"/>
      <c r="BS1756" s="48"/>
      <c r="BT1756" s="48"/>
      <c r="BU1756" s="48"/>
      <c r="BV1756" s="48"/>
      <c r="BW1756" s="48"/>
      <c r="BX1756" s="48"/>
      <c r="BY1756" s="48"/>
      <c r="BZ1756" s="48"/>
      <c r="CA1756" s="48"/>
      <c r="CB1756" s="48"/>
    </row>
    <row r="1757" spans="1:80" s="35" customFormat="1" x14ac:dyDescent="0.25">
      <c r="A1757" s="33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P1757" s="34"/>
      <c r="Q1757" s="34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48"/>
      <c r="AF1757" s="48"/>
      <c r="AG1757" s="48"/>
      <c r="AH1757" s="48"/>
      <c r="AI1757" s="48"/>
      <c r="AJ1757" s="48"/>
      <c r="AK1757" s="48"/>
      <c r="AL1757" s="48"/>
      <c r="AM1757" s="48"/>
      <c r="AN1757" s="48"/>
      <c r="AO1757" s="48"/>
      <c r="AP1757" s="48"/>
      <c r="AQ1757" s="48"/>
      <c r="AR1757" s="48"/>
      <c r="AS1757" s="48"/>
      <c r="AT1757" s="48"/>
      <c r="AU1757" s="48"/>
      <c r="AV1757" s="48"/>
      <c r="AW1757" s="48"/>
      <c r="AX1757" s="48"/>
      <c r="AY1757" s="48"/>
      <c r="AZ1757" s="48"/>
      <c r="BA1757" s="48"/>
      <c r="BB1757" s="48"/>
      <c r="BC1757" s="48"/>
      <c r="BD1757" s="48"/>
      <c r="BE1757" s="48"/>
      <c r="BF1757" s="48"/>
      <c r="BG1757" s="48"/>
      <c r="BH1757" s="48"/>
      <c r="BI1757" s="48"/>
      <c r="BJ1757" s="48"/>
      <c r="BK1757" s="48"/>
      <c r="BL1757" s="48"/>
      <c r="BM1757" s="48"/>
      <c r="BN1757" s="48"/>
      <c r="BO1757" s="48"/>
      <c r="BP1757" s="48"/>
      <c r="BQ1757" s="48"/>
      <c r="BR1757" s="48"/>
      <c r="BS1757" s="48"/>
      <c r="BT1757" s="48"/>
      <c r="BU1757" s="48"/>
      <c r="BV1757" s="48"/>
      <c r="BW1757" s="48"/>
      <c r="BX1757" s="48"/>
      <c r="BY1757" s="48"/>
      <c r="BZ1757" s="48"/>
      <c r="CA1757" s="48"/>
      <c r="CB1757" s="48"/>
    </row>
    <row r="1758" spans="1:80" s="35" customFormat="1" x14ac:dyDescent="0.25">
      <c r="A1758" s="33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P1758" s="34"/>
      <c r="Q1758" s="34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48"/>
      <c r="AF1758" s="48"/>
      <c r="AG1758" s="48"/>
      <c r="AH1758" s="48"/>
      <c r="AI1758" s="48"/>
      <c r="AJ1758" s="48"/>
      <c r="AK1758" s="48"/>
      <c r="AL1758" s="48"/>
      <c r="AM1758" s="48"/>
      <c r="AN1758" s="48"/>
      <c r="AO1758" s="48"/>
      <c r="AP1758" s="48"/>
      <c r="AQ1758" s="48"/>
      <c r="AR1758" s="48"/>
      <c r="AS1758" s="48"/>
      <c r="AT1758" s="48"/>
      <c r="AU1758" s="48"/>
      <c r="AV1758" s="48"/>
      <c r="AW1758" s="48"/>
      <c r="AX1758" s="48"/>
      <c r="AY1758" s="48"/>
      <c r="AZ1758" s="48"/>
      <c r="BA1758" s="48"/>
      <c r="BB1758" s="48"/>
      <c r="BC1758" s="48"/>
      <c r="BD1758" s="48"/>
      <c r="BE1758" s="48"/>
      <c r="BF1758" s="48"/>
      <c r="BG1758" s="48"/>
      <c r="BH1758" s="48"/>
      <c r="BI1758" s="48"/>
      <c r="BJ1758" s="48"/>
      <c r="BK1758" s="48"/>
      <c r="BL1758" s="48"/>
      <c r="BM1758" s="48"/>
      <c r="BN1758" s="48"/>
      <c r="BO1758" s="48"/>
      <c r="BP1758" s="48"/>
      <c r="BQ1758" s="48"/>
      <c r="BR1758" s="48"/>
      <c r="BS1758" s="48"/>
      <c r="BT1758" s="48"/>
      <c r="BU1758" s="48"/>
      <c r="BV1758" s="48"/>
      <c r="BW1758" s="48"/>
      <c r="BX1758" s="48"/>
      <c r="BY1758" s="48"/>
      <c r="BZ1758" s="48"/>
      <c r="CA1758" s="48"/>
      <c r="CB1758" s="48"/>
    </row>
    <row r="1759" spans="1:80" s="35" customFormat="1" x14ac:dyDescent="0.25">
      <c r="A1759" s="33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P1759" s="34"/>
      <c r="Q1759" s="34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48"/>
      <c r="AF1759" s="48"/>
      <c r="AG1759" s="48"/>
      <c r="AH1759" s="48"/>
      <c r="AI1759" s="48"/>
      <c r="AJ1759" s="48"/>
      <c r="AK1759" s="48"/>
      <c r="AL1759" s="48"/>
      <c r="AM1759" s="48"/>
      <c r="AN1759" s="48"/>
      <c r="AO1759" s="48"/>
      <c r="AP1759" s="48"/>
      <c r="AQ1759" s="48"/>
      <c r="AR1759" s="48"/>
      <c r="AS1759" s="48"/>
      <c r="AT1759" s="48"/>
      <c r="AU1759" s="48"/>
      <c r="AV1759" s="48"/>
      <c r="AW1759" s="48"/>
      <c r="AX1759" s="48"/>
      <c r="AY1759" s="48"/>
      <c r="AZ1759" s="48"/>
      <c r="BA1759" s="48"/>
      <c r="BB1759" s="48"/>
      <c r="BC1759" s="48"/>
      <c r="BD1759" s="48"/>
      <c r="BE1759" s="48"/>
      <c r="BF1759" s="48"/>
      <c r="BG1759" s="48"/>
      <c r="BH1759" s="48"/>
      <c r="BI1759" s="48"/>
      <c r="BJ1759" s="48"/>
      <c r="BK1759" s="48"/>
      <c r="BL1759" s="48"/>
      <c r="BM1759" s="48"/>
      <c r="BN1759" s="48"/>
      <c r="BO1759" s="48"/>
      <c r="BP1759" s="48"/>
      <c r="BQ1759" s="48"/>
      <c r="BR1759" s="48"/>
      <c r="BS1759" s="48"/>
      <c r="BT1759" s="48"/>
      <c r="BU1759" s="48"/>
      <c r="BV1759" s="48"/>
      <c r="BW1759" s="48"/>
      <c r="BX1759" s="48"/>
      <c r="BY1759" s="48"/>
      <c r="BZ1759" s="48"/>
      <c r="CA1759" s="48"/>
      <c r="CB1759" s="48"/>
    </row>
    <row r="1760" spans="1:80" s="35" customFormat="1" x14ac:dyDescent="0.25">
      <c r="A1760" s="33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P1760" s="34"/>
      <c r="Q1760" s="34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48"/>
      <c r="AF1760" s="48"/>
      <c r="AG1760" s="48"/>
      <c r="AH1760" s="48"/>
      <c r="AI1760" s="48"/>
      <c r="AJ1760" s="48"/>
      <c r="AK1760" s="48"/>
      <c r="AL1760" s="48"/>
      <c r="AM1760" s="48"/>
      <c r="AN1760" s="48"/>
      <c r="AO1760" s="48"/>
      <c r="AP1760" s="48"/>
      <c r="AQ1760" s="48"/>
      <c r="AR1760" s="48"/>
      <c r="AS1760" s="48"/>
      <c r="AT1760" s="48"/>
      <c r="AU1760" s="48"/>
      <c r="AV1760" s="48"/>
      <c r="AW1760" s="48"/>
      <c r="AX1760" s="48"/>
      <c r="AY1760" s="48"/>
      <c r="AZ1760" s="48"/>
      <c r="BA1760" s="48"/>
      <c r="BB1760" s="48"/>
      <c r="BC1760" s="48"/>
      <c r="BD1760" s="48"/>
      <c r="BE1760" s="48"/>
      <c r="BF1760" s="48"/>
      <c r="BG1760" s="48"/>
      <c r="BH1760" s="48"/>
      <c r="BI1760" s="48"/>
      <c r="BJ1760" s="48"/>
      <c r="BK1760" s="48"/>
      <c r="BL1760" s="48"/>
      <c r="BM1760" s="48"/>
      <c r="BN1760" s="48"/>
      <c r="BO1760" s="48"/>
      <c r="BP1760" s="48"/>
      <c r="BQ1760" s="48"/>
      <c r="BR1760" s="48"/>
      <c r="BS1760" s="48"/>
      <c r="BT1760" s="48"/>
      <c r="BU1760" s="48"/>
      <c r="BV1760" s="48"/>
      <c r="BW1760" s="48"/>
      <c r="BX1760" s="48"/>
      <c r="BY1760" s="48"/>
      <c r="BZ1760" s="48"/>
      <c r="CA1760" s="48"/>
      <c r="CB1760" s="48"/>
    </row>
    <row r="1761" spans="1:80" s="35" customFormat="1" x14ac:dyDescent="0.25">
      <c r="A1761" s="33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P1761" s="34"/>
      <c r="Q1761" s="34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48"/>
      <c r="AF1761" s="48"/>
      <c r="AG1761" s="48"/>
      <c r="AH1761" s="48"/>
      <c r="AI1761" s="48"/>
      <c r="AJ1761" s="48"/>
      <c r="AK1761" s="48"/>
      <c r="AL1761" s="48"/>
      <c r="AM1761" s="48"/>
      <c r="AN1761" s="48"/>
      <c r="AO1761" s="48"/>
      <c r="AP1761" s="48"/>
      <c r="AQ1761" s="48"/>
      <c r="AR1761" s="48"/>
      <c r="AS1761" s="48"/>
      <c r="AT1761" s="48"/>
      <c r="AU1761" s="48"/>
      <c r="AV1761" s="48"/>
      <c r="AW1761" s="48"/>
      <c r="AX1761" s="48"/>
      <c r="AY1761" s="48"/>
      <c r="AZ1761" s="48"/>
      <c r="BA1761" s="48"/>
      <c r="BB1761" s="48"/>
      <c r="BC1761" s="48"/>
      <c r="BD1761" s="48"/>
      <c r="BE1761" s="48"/>
      <c r="BF1761" s="48"/>
      <c r="BG1761" s="48"/>
      <c r="BH1761" s="48"/>
      <c r="BI1761" s="48"/>
      <c r="BJ1761" s="48"/>
      <c r="BK1761" s="48"/>
      <c r="BL1761" s="48"/>
      <c r="BM1761" s="48"/>
      <c r="BN1761" s="48"/>
      <c r="BO1761" s="48"/>
      <c r="BP1761" s="48"/>
      <c r="BQ1761" s="48"/>
      <c r="BR1761" s="48"/>
      <c r="BS1761" s="48"/>
      <c r="BT1761" s="48"/>
      <c r="BU1761" s="48"/>
      <c r="BV1761" s="48"/>
      <c r="BW1761" s="48"/>
      <c r="BX1761" s="48"/>
      <c r="BY1761" s="48"/>
      <c r="BZ1761" s="48"/>
      <c r="CA1761" s="48"/>
      <c r="CB1761" s="48"/>
    </row>
    <row r="1762" spans="1:80" s="35" customFormat="1" x14ac:dyDescent="0.25">
      <c r="A1762" s="33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P1762" s="34"/>
      <c r="Q1762" s="34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48"/>
      <c r="AF1762" s="48"/>
      <c r="AG1762" s="48"/>
      <c r="AH1762" s="48"/>
      <c r="AI1762" s="48"/>
      <c r="AJ1762" s="48"/>
      <c r="AK1762" s="48"/>
      <c r="AL1762" s="48"/>
      <c r="AM1762" s="48"/>
      <c r="AN1762" s="48"/>
      <c r="AO1762" s="48"/>
      <c r="AP1762" s="48"/>
      <c r="AQ1762" s="48"/>
      <c r="AR1762" s="48"/>
      <c r="AS1762" s="48"/>
      <c r="AT1762" s="48"/>
      <c r="AU1762" s="48"/>
      <c r="AV1762" s="48"/>
      <c r="AW1762" s="48"/>
      <c r="AX1762" s="48"/>
      <c r="AY1762" s="48"/>
      <c r="AZ1762" s="48"/>
      <c r="BA1762" s="48"/>
      <c r="BB1762" s="48"/>
      <c r="BC1762" s="48"/>
      <c r="BD1762" s="48"/>
      <c r="BE1762" s="48"/>
      <c r="BF1762" s="48"/>
      <c r="BG1762" s="48"/>
      <c r="BH1762" s="48"/>
      <c r="BI1762" s="48"/>
      <c r="BJ1762" s="48"/>
      <c r="BK1762" s="48"/>
      <c r="BL1762" s="48"/>
      <c r="BM1762" s="48"/>
      <c r="BN1762" s="48"/>
      <c r="BO1762" s="48"/>
      <c r="BP1762" s="48"/>
      <c r="BQ1762" s="48"/>
      <c r="BR1762" s="48"/>
      <c r="BS1762" s="48"/>
      <c r="BT1762" s="48"/>
      <c r="BU1762" s="48"/>
      <c r="BV1762" s="48"/>
      <c r="BW1762" s="48"/>
      <c r="BX1762" s="48"/>
      <c r="BY1762" s="48"/>
      <c r="BZ1762" s="48"/>
      <c r="CA1762" s="48"/>
      <c r="CB1762" s="48"/>
    </row>
    <row r="1763" spans="1:80" s="35" customFormat="1" x14ac:dyDescent="0.25">
      <c r="A1763" s="33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P1763" s="34"/>
      <c r="Q1763" s="34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48"/>
      <c r="AF1763" s="48"/>
      <c r="AG1763" s="48"/>
      <c r="AH1763" s="48"/>
      <c r="AI1763" s="48"/>
      <c r="AJ1763" s="48"/>
      <c r="AK1763" s="48"/>
      <c r="AL1763" s="48"/>
      <c r="AM1763" s="48"/>
      <c r="AN1763" s="48"/>
      <c r="AO1763" s="48"/>
      <c r="AP1763" s="48"/>
      <c r="AQ1763" s="48"/>
      <c r="AR1763" s="48"/>
      <c r="AS1763" s="48"/>
      <c r="AT1763" s="48"/>
      <c r="AU1763" s="48"/>
      <c r="AV1763" s="48"/>
      <c r="AW1763" s="48"/>
      <c r="AX1763" s="48"/>
      <c r="AY1763" s="48"/>
      <c r="AZ1763" s="48"/>
      <c r="BA1763" s="48"/>
      <c r="BB1763" s="48"/>
      <c r="BC1763" s="48"/>
      <c r="BD1763" s="48"/>
      <c r="BE1763" s="48"/>
      <c r="BF1763" s="48"/>
      <c r="BG1763" s="48"/>
      <c r="BH1763" s="48"/>
      <c r="BI1763" s="48"/>
      <c r="BJ1763" s="48"/>
      <c r="BK1763" s="48"/>
      <c r="BL1763" s="48"/>
      <c r="BM1763" s="48"/>
      <c r="BN1763" s="48"/>
      <c r="BO1763" s="48"/>
      <c r="BP1763" s="48"/>
      <c r="BQ1763" s="48"/>
      <c r="BR1763" s="48"/>
      <c r="BS1763" s="48"/>
      <c r="BT1763" s="48"/>
      <c r="BU1763" s="48"/>
      <c r="BV1763" s="48"/>
      <c r="BW1763" s="48"/>
      <c r="BX1763" s="48"/>
      <c r="BY1763" s="48"/>
      <c r="BZ1763" s="48"/>
      <c r="CA1763" s="48"/>
      <c r="CB1763" s="48"/>
    </row>
    <row r="1764" spans="1:80" s="35" customFormat="1" x14ac:dyDescent="0.25">
      <c r="A1764" s="33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P1764" s="34"/>
      <c r="Q1764" s="34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48"/>
      <c r="AF1764" s="48"/>
      <c r="AG1764" s="48"/>
      <c r="AH1764" s="48"/>
      <c r="AI1764" s="48"/>
      <c r="AJ1764" s="48"/>
      <c r="AK1764" s="48"/>
      <c r="AL1764" s="48"/>
      <c r="AM1764" s="48"/>
      <c r="AN1764" s="48"/>
      <c r="AO1764" s="48"/>
      <c r="AP1764" s="48"/>
      <c r="AQ1764" s="48"/>
      <c r="AR1764" s="48"/>
      <c r="AS1764" s="48"/>
      <c r="AT1764" s="48"/>
      <c r="AU1764" s="48"/>
      <c r="AV1764" s="48"/>
      <c r="AW1764" s="48"/>
      <c r="AX1764" s="48"/>
      <c r="AY1764" s="48"/>
      <c r="AZ1764" s="48"/>
      <c r="BA1764" s="48"/>
      <c r="BB1764" s="48"/>
      <c r="BC1764" s="48"/>
      <c r="BD1764" s="48"/>
      <c r="BE1764" s="48"/>
      <c r="BF1764" s="48"/>
      <c r="BG1764" s="48"/>
      <c r="BH1764" s="48"/>
      <c r="BI1764" s="48"/>
      <c r="BJ1764" s="48"/>
      <c r="BK1764" s="48"/>
      <c r="BL1764" s="48"/>
      <c r="BM1764" s="48"/>
      <c r="BN1764" s="48"/>
      <c r="BO1764" s="48"/>
      <c r="BP1764" s="48"/>
      <c r="BQ1764" s="48"/>
      <c r="BR1764" s="48"/>
      <c r="BS1764" s="48"/>
      <c r="BT1764" s="48"/>
      <c r="BU1764" s="48"/>
      <c r="BV1764" s="48"/>
      <c r="BW1764" s="48"/>
      <c r="BX1764" s="48"/>
      <c r="BY1764" s="48"/>
      <c r="BZ1764" s="48"/>
      <c r="CA1764" s="48"/>
      <c r="CB1764" s="48"/>
    </row>
    <row r="1765" spans="1:80" s="35" customFormat="1" x14ac:dyDescent="0.25">
      <c r="A1765" s="33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P1765" s="34"/>
      <c r="Q1765" s="34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48"/>
      <c r="AF1765" s="48"/>
      <c r="AG1765" s="48"/>
      <c r="AH1765" s="48"/>
      <c r="AI1765" s="48"/>
      <c r="AJ1765" s="48"/>
      <c r="AK1765" s="48"/>
      <c r="AL1765" s="48"/>
      <c r="AM1765" s="48"/>
      <c r="AN1765" s="48"/>
      <c r="AO1765" s="48"/>
      <c r="AP1765" s="48"/>
      <c r="AQ1765" s="48"/>
      <c r="AR1765" s="48"/>
      <c r="AS1765" s="48"/>
      <c r="AT1765" s="48"/>
      <c r="AU1765" s="48"/>
      <c r="AV1765" s="48"/>
      <c r="AW1765" s="48"/>
      <c r="AX1765" s="48"/>
      <c r="AY1765" s="48"/>
      <c r="AZ1765" s="48"/>
      <c r="BA1765" s="48"/>
      <c r="BB1765" s="48"/>
      <c r="BC1765" s="48"/>
      <c r="BD1765" s="48"/>
      <c r="BE1765" s="48"/>
      <c r="BF1765" s="48"/>
      <c r="BG1765" s="48"/>
      <c r="BH1765" s="48"/>
      <c r="BI1765" s="48"/>
      <c r="BJ1765" s="48"/>
      <c r="BK1765" s="48"/>
      <c r="BL1765" s="48"/>
      <c r="BM1765" s="48"/>
      <c r="BN1765" s="48"/>
      <c r="BO1765" s="48"/>
      <c r="BP1765" s="48"/>
      <c r="BQ1765" s="48"/>
      <c r="BR1765" s="48"/>
      <c r="BS1765" s="48"/>
      <c r="BT1765" s="48"/>
      <c r="BU1765" s="48"/>
      <c r="BV1765" s="48"/>
      <c r="BW1765" s="48"/>
      <c r="BX1765" s="48"/>
      <c r="BY1765" s="48"/>
      <c r="BZ1765" s="48"/>
      <c r="CA1765" s="48"/>
      <c r="CB1765" s="48"/>
    </row>
    <row r="1766" spans="1:80" s="35" customFormat="1" x14ac:dyDescent="0.25">
      <c r="A1766" s="33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P1766" s="34"/>
      <c r="Q1766" s="34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48"/>
      <c r="AF1766" s="48"/>
      <c r="AG1766" s="48"/>
      <c r="AH1766" s="48"/>
      <c r="AI1766" s="48"/>
      <c r="AJ1766" s="48"/>
      <c r="AK1766" s="48"/>
      <c r="AL1766" s="48"/>
      <c r="AM1766" s="48"/>
      <c r="AN1766" s="48"/>
      <c r="AO1766" s="48"/>
      <c r="AP1766" s="48"/>
      <c r="AQ1766" s="48"/>
      <c r="AR1766" s="48"/>
      <c r="AS1766" s="48"/>
      <c r="AT1766" s="48"/>
      <c r="AU1766" s="48"/>
      <c r="AV1766" s="48"/>
      <c r="AW1766" s="48"/>
      <c r="AX1766" s="48"/>
      <c r="AY1766" s="48"/>
      <c r="AZ1766" s="48"/>
      <c r="BA1766" s="48"/>
      <c r="BB1766" s="48"/>
      <c r="BC1766" s="48"/>
      <c r="BD1766" s="48"/>
      <c r="BE1766" s="48"/>
      <c r="BF1766" s="48"/>
      <c r="BG1766" s="48"/>
      <c r="BH1766" s="48"/>
      <c r="BI1766" s="48"/>
      <c r="BJ1766" s="48"/>
      <c r="BK1766" s="48"/>
      <c r="BL1766" s="48"/>
      <c r="BM1766" s="48"/>
      <c r="BN1766" s="48"/>
      <c r="BO1766" s="48"/>
      <c r="BP1766" s="48"/>
      <c r="BQ1766" s="48"/>
      <c r="BR1766" s="48"/>
      <c r="BS1766" s="48"/>
      <c r="BT1766" s="48"/>
      <c r="BU1766" s="48"/>
      <c r="BV1766" s="48"/>
      <c r="BW1766" s="48"/>
      <c r="BX1766" s="48"/>
      <c r="BY1766" s="48"/>
      <c r="BZ1766" s="48"/>
      <c r="CA1766" s="48"/>
      <c r="CB1766" s="48"/>
    </row>
    <row r="1767" spans="1:80" s="35" customFormat="1" x14ac:dyDescent="0.25">
      <c r="A1767" s="33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P1767" s="34"/>
      <c r="Q1767" s="34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48"/>
      <c r="AF1767" s="48"/>
      <c r="AG1767" s="48"/>
      <c r="AH1767" s="48"/>
      <c r="AI1767" s="48"/>
      <c r="AJ1767" s="48"/>
      <c r="AK1767" s="48"/>
      <c r="AL1767" s="48"/>
      <c r="AM1767" s="48"/>
      <c r="AN1767" s="48"/>
      <c r="AO1767" s="48"/>
      <c r="AP1767" s="48"/>
      <c r="AQ1767" s="48"/>
      <c r="AR1767" s="48"/>
      <c r="AS1767" s="48"/>
      <c r="AT1767" s="48"/>
      <c r="AU1767" s="48"/>
      <c r="AV1767" s="48"/>
      <c r="AW1767" s="48"/>
      <c r="AX1767" s="48"/>
      <c r="AY1767" s="48"/>
      <c r="AZ1767" s="48"/>
      <c r="BA1767" s="48"/>
      <c r="BB1767" s="48"/>
      <c r="BC1767" s="48"/>
      <c r="BD1767" s="48"/>
      <c r="BE1767" s="48"/>
      <c r="BF1767" s="48"/>
      <c r="BG1767" s="48"/>
      <c r="BH1767" s="48"/>
      <c r="BI1767" s="48"/>
      <c r="BJ1767" s="48"/>
      <c r="BK1767" s="48"/>
      <c r="BL1767" s="48"/>
      <c r="BM1767" s="48"/>
      <c r="BN1767" s="48"/>
      <c r="BO1767" s="48"/>
      <c r="BP1767" s="48"/>
      <c r="BQ1767" s="48"/>
      <c r="BR1767" s="48"/>
      <c r="BS1767" s="48"/>
      <c r="BT1767" s="48"/>
      <c r="BU1767" s="48"/>
      <c r="BV1767" s="48"/>
      <c r="BW1767" s="48"/>
      <c r="BX1767" s="48"/>
      <c r="BY1767" s="48"/>
      <c r="BZ1767" s="48"/>
      <c r="CA1767" s="48"/>
      <c r="CB1767" s="48"/>
    </row>
    <row r="1768" spans="1:80" s="35" customFormat="1" x14ac:dyDescent="0.25">
      <c r="A1768" s="33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P1768" s="34"/>
      <c r="Q1768" s="34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48"/>
      <c r="AF1768" s="48"/>
      <c r="AG1768" s="48"/>
      <c r="AH1768" s="48"/>
      <c r="AI1768" s="48"/>
      <c r="AJ1768" s="48"/>
      <c r="AK1768" s="48"/>
      <c r="AL1768" s="48"/>
      <c r="AM1768" s="48"/>
      <c r="AN1768" s="48"/>
      <c r="AO1768" s="48"/>
      <c r="AP1768" s="48"/>
      <c r="AQ1768" s="48"/>
      <c r="AR1768" s="48"/>
      <c r="AS1768" s="48"/>
      <c r="AT1768" s="48"/>
      <c r="AU1768" s="48"/>
      <c r="AV1768" s="48"/>
      <c r="AW1768" s="48"/>
      <c r="AX1768" s="48"/>
      <c r="AY1768" s="48"/>
      <c r="AZ1768" s="48"/>
      <c r="BA1768" s="48"/>
      <c r="BB1768" s="48"/>
      <c r="BC1768" s="48"/>
      <c r="BD1768" s="48"/>
      <c r="BE1768" s="48"/>
      <c r="BF1768" s="48"/>
      <c r="BG1768" s="48"/>
      <c r="BH1768" s="48"/>
      <c r="BI1768" s="48"/>
      <c r="BJ1768" s="48"/>
      <c r="BK1768" s="48"/>
      <c r="BL1768" s="48"/>
      <c r="BM1768" s="48"/>
      <c r="BN1768" s="48"/>
      <c r="BO1768" s="48"/>
      <c r="BP1768" s="48"/>
      <c r="BQ1768" s="48"/>
      <c r="BR1768" s="48"/>
      <c r="BS1768" s="48"/>
      <c r="BT1768" s="48"/>
      <c r="BU1768" s="48"/>
      <c r="BV1768" s="48"/>
      <c r="BW1768" s="48"/>
      <c r="BX1768" s="48"/>
      <c r="BY1768" s="48"/>
      <c r="BZ1768" s="48"/>
      <c r="CA1768" s="48"/>
      <c r="CB1768" s="48"/>
    </row>
    <row r="1769" spans="1:80" s="35" customFormat="1" x14ac:dyDescent="0.25">
      <c r="A1769" s="33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P1769" s="34"/>
      <c r="Q1769" s="34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48"/>
      <c r="AF1769" s="48"/>
      <c r="AG1769" s="48"/>
      <c r="AH1769" s="48"/>
      <c r="AI1769" s="48"/>
      <c r="AJ1769" s="48"/>
      <c r="AK1769" s="48"/>
      <c r="AL1769" s="48"/>
      <c r="AM1769" s="48"/>
      <c r="AN1769" s="48"/>
      <c r="AO1769" s="48"/>
      <c r="AP1769" s="48"/>
      <c r="AQ1769" s="48"/>
      <c r="AR1769" s="48"/>
      <c r="AS1769" s="48"/>
      <c r="AT1769" s="48"/>
      <c r="AU1769" s="48"/>
      <c r="AV1769" s="48"/>
      <c r="AW1769" s="48"/>
      <c r="AX1769" s="48"/>
      <c r="AY1769" s="48"/>
      <c r="AZ1769" s="48"/>
      <c r="BA1769" s="48"/>
      <c r="BB1769" s="48"/>
      <c r="BC1769" s="48"/>
      <c r="BD1769" s="48"/>
      <c r="BE1769" s="48"/>
      <c r="BF1769" s="48"/>
      <c r="BG1769" s="48"/>
      <c r="BH1769" s="48"/>
      <c r="BI1769" s="48"/>
      <c r="BJ1769" s="48"/>
      <c r="BK1769" s="48"/>
      <c r="BL1769" s="48"/>
      <c r="BM1769" s="48"/>
      <c r="BN1769" s="48"/>
      <c r="BO1769" s="48"/>
      <c r="BP1769" s="48"/>
      <c r="BQ1769" s="48"/>
      <c r="BR1769" s="48"/>
      <c r="BS1769" s="48"/>
      <c r="BT1769" s="48"/>
      <c r="BU1769" s="48"/>
      <c r="BV1769" s="48"/>
      <c r="BW1769" s="48"/>
      <c r="BX1769" s="48"/>
      <c r="BY1769" s="48"/>
      <c r="BZ1769" s="48"/>
      <c r="CA1769" s="48"/>
      <c r="CB1769" s="48"/>
    </row>
    <row r="1770" spans="1:80" s="35" customFormat="1" x14ac:dyDescent="0.25">
      <c r="A1770" s="33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P1770" s="34"/>
      <c r="Q1770" s="34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48"/>
      <c r="AF1770" s="48"/>
      <c r="AG1770" s="48"/>
      <c r="AH1770" s="48"/>
      <c r="AI1770" s="48"/>
      <c r="AJ1770" s="48"/>
      <c r="AK1770" s="48"/>
      <c r="AL1770" s="48"/>
      <c r="AM1770" s="48"/>
      <c r="AN1770" s="48"/>
      <c r="AO1770" s="48"/>
      <c r="AP1770" s="48"/>
      <c r="AQ1770" s="48"/>
      <c r="AR1770" s="48"/>
      <c r="AS1770" s="48"/>
      <c r="AT1770" s="48"/>
      <c r="AU1770" s="48"/>
      <c r="AV1770" s="48"/>
      <c r="AW1770" s="48"/>
      <c r="AX1770" s="48"/>
      <c r="AY1770" s="48"/>
      <c r="AZ1770" s="48"/>
      <c r="BA1770" s="48"/>
      <c r="BB1770" s="48"/>
      <c r="BC1770" s="48"/>
      <c r="BD1770" s="48"/>
      <c r="BE1770" s="48"/>
      <c r="BF1770" s="48"/>
      <c r="BG1770" s="48"/>
      <c r="BH1770" s="48"/>
      <c r="BI1770" s="48"/>
      <c r="BJ1770" s="48"/>
      <c r="BK1770" s="48"/>
      <c r="BL1770" s="48"/>
      <c r="BM1770" s="48"/>
      <c r="BN1770" s="48"/>
      <c r="BO1770" s="48"/>
      <c r="BP1770" s="48"/>
      <c r="BQ1770" s="48"/>
      <c r="BR1770" s="48"/>
      <c r="BS1770" s="48"/>
      <c r="BT1770" s="48"/>
      <c r="BU1770" s="48"/>
      <c r="BV1770" s="48"/>
      <c r="BW1770" s="48"/>
      <c r="BX1770" s="48"/>
      <c r="BY1770" s="48"/>
      <c r="BZ1770" s="48"/>
      <c r="CA1770" s="48"/>
      <c r="CB1770" s="48"/>
    </row>
    <row r="1771" spans="1:80" s="35" customFormat="1" x14ac:dyDescent="0.25">
      <c r="A1771" s="33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P1771" s="34"/>
      <c r="Q1771" s="34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48"/>
      <c r="AF1771" s="48"/>
      <c r="AG1771" s="48"/>
      <c r="AH1771" s="48"/>
      <c r="AI1771" s="48"/>
      <c r="AJ1771" s="48"/>
      <c r="AK1771" s="48"/>
      <c r="AL1771" s="48"/>
      <c r="AM1771" s="48"/>
      <c r="AN1771" s="48"/>
      <c r="AO1771" s="48"/>
      <c r="AP1771" s="48"/>
      <c r="AQ1771" s="48"/>
      <c r="AR1771" s="48"/>
      <c r="AS1771" s="48"/>
      <c r="AT1771" s="48"/>
      <c r="AU1771" s="48"/>
      <c r="AV1771" s="48"/>
      <c r="AW1771" s="48"/>
      <c r="AX1771" s="48"/>
      <c r="AY1771" s="48"/>
      <c r="AZ1771" s="48"/>
      <c r="BA1771" s="48"/>
      <c r="BB1771" s="48"/>
      <c r="BC1771" s="48"/>
      <c r="BD1771" s="48"/>
      <c r="BE1771" s="48"/>
      <c r="BF1771" s="48"/>
      <c r="BG1771" s="48"/>
      <c r="BH1771" s="48"/>
      <c r="BI1771" s="48"/>
      <c r="BJ1771" s="48"/>
      <c r="BK1771" s="48"/>
      <c r="BL1771" s="48"/>
      <c r="BM1771" s="48"/>
      <c r="BN1771" s="48"/>
      <c r="BO1771" s="48"/>
      <c r="BP1771" s="48"/>
      <c r="BQ1771" s="48"/>
      <c r="BR1771" s="48"/>
      <c r="BS1771" s="48"/>
      <c r="BT1771" s="48"/>
      <c r="BU1771" s="48"/>
      <c r="BV1771" s="48"/>
      <c r="BW1771" s="48"/>
      <c r="BX1771" s="48"/>
      <c r="BY1771" s="48"/>
      <c r="BZ1771" s="48"/>
      <c r="CA1771" s="48"/>
      <c r="CB1771" s="48"/>
    </row>
    <row r="1772" spans="1:80" s="35" customFormat="1" x14ac:dyDescent="0.25">
      <c r="A1772" s="33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P1772" s="34"/>
      <c r="Q1772" s="34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48"/>
      <c r="AF1772" s="48"/>
      <c r="AG1772" s="48"/>
      <c r="AH1772" s="48"/>
      <c r="AI1772" s="48"/>
      <c r="AJ1772" s="48"/>
      <c r="AK1772" s="48"/>
      <c r="AL1772" s="48"/>
      <c r="AM1772" s="48"/>
      <c r="AN1772" s="48"/>
      <c r="AO1772" s="48"/>
      <c r="AP1772" s="48"/>
      <c r="AQ1772" s="48"/>
      <c r="AR1772" s="48"/>
      <c r="AS1772" s="48"/>
      <c r="AT1772" s="48"/>
      <c r="AU1772" s="48"/>
      <c r="AV1772" s="48"/>
      <c r="AW1772" s="48"/>
      <c r="AX1772" s="48"/>
      <c r="AY1772" s="48"/>
      <c r="AZ1772" s="48"/>
      <c r="BA1772" s="48"/>
      <c r="BB1772" s="48"/>
      <c r="BC1772" s="48"/>
      <c r="BD1772" s="48"/>
      <c r="BE1772" s="48"/>
      <c r="BF1772" s="48"/>
      <c r="BG1772" s="48"/>
      <c r="BH1772" s="48"/>
      <c r="BI1772" s="48"/>
      <c r="BJ1772" s="48"/>
      <c r="BK1772" s="48"/>
      <c r="BL1772" s="48"/>
      <c r="BM1772" s="48"/>
      <c r="BN1772" s="48"/>
      <c r="BO1772" s="48"/>
      <c r="BP1772" s="48"/>
      <c r="BQ1772" s="48"/>
      <c r="BR1772" s="48"/>
      <c r="BS1772" s="48"/>
      <c r="BT1772" s="48"/>
      <c r="BU1772" s="48"/>
      <c r="BV1772" s="48"/>
      <c r="BW1772" s="48"/>
      <c r="BX1772" s="48"/>
      <c r="BY1772" s="48"/>
      <c r="BZ1772" s="48"/>
      <c r="CA1772" s="48"/>
      <c r="CB1772" s="48"/>
    </row>
    <row r="1773" spans="1:80" s="35" customFormat="1" x14ac:dyDescent="0.25">
      <c r="A1773" s="33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P1773" s="34"/>
      <c r="Q1773" s="34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48"/>
      <c r="AF1773" s="48"/>
      <c r="AG1773" s="48"/>
      <c r="AH1773" s="48"/>
      <c r="AI1773" s="48"/>
      <c r="AJ1773" s="48"/>
      <c r="AK1773" s="48"/>
      <c r="AL1773" s="48"/>
      <c r="AM1773" s="48"/>
      <c r="AN1773" s="48"/>
      <c r="AO1773" s="48"/>
      <c r="AP1773" s="48"/>
      <c r="AQ1773" s="48"/>
      <c r="AR1773" s="48"/>
      <c r="AS1773" s="48"/>
      <c r="AT1773" s="48"/>
      <c r="AU1773" s="48"/>
      <c r="AV1773" s="48"/>
      <c r="AW1773" s="48"/>
      <c r="AX1773" s="48"/>
      <c r="AY1773" s="48"/>
      <c r="AZ1773" s="48"/>
      <c r="BA1773" s="48"/>
      <c r="BB1773" s="48"/>
      <c r="BC1773" s="48"/>
      <c r="BD1773" s="48"/>
      <c r="BE1773" s="48"/>
      <c r="BF1773" s="48"/>
      <c r="BG1773" s="48"/>
      <c r="BH1773" s="48"/>
      <c r="BI1773" s="48"/>
      <c r="BJ1773" s="48"/>
      <c r="BK1773" s="48"/>
      <c r="BL1773" s="48"/>
      <c r="BM1773" s="48"/>
      <c r="BN1773" s="48"/>
      <c r="BO1773" s="48"/>
      <c r="BP1773" s="48"/>
      <c r="BQ1773" s="48"/>
      <c r="BR1773" s="48"/>
      <c r="BS1773" s="48"/>
      <c r="BT1773" s="48"/>
      <c r="BU1773" s="48"/>
      <c r="BV1773" s="48"/>
      <c r="BW1773" s="48"/>
      <c r="BX1773" s="48"/>
      <c r="BY1773" s="48"/>
      <c r="BZ1773" s="48"/>
      <c r="CA1773" s="48"/>
      <c r="CB1773" s="48"/>
    </row>
    <row r="1774" spans="1:80" s="35" customFormat="1" x14ac:dyDescent="0.25">
      <c r="A1774" s="33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P1774" s="34"/>
      <c r="Q1774" s="34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48"/>
      <c r="AF1774" s="48"/>
      <c r="AG1774" s="48"/>
      <c r="AH1774" s="48"/>
      <c r="AI1774" s="48"/>
      <c r="AJ1774" s="48"/>
      <c r="AK1774" s="48"/>
      <c r="AL1774" s="48"/>
      <c r="AM1774" s="48"/>
      <c r="AN1774" s="48"/>
      <c r="AO1774" s="48"/>
      <c r="AP1774" s="48"/>
      <c r="AQ1774" s="48"/>
      <c r="AR1774" s="48"/>
      <c r="AS1774" s="48"/>
      <c r="AT1774" s="48"/>
      <c r="AU1774" s="48"/>
      <c r="AV1774" s="48"/>
      <c r="AW1774" s="48"/>
      <c r="AX1774" s="48"/>
      <c r="AY1774" s="48"/>
      <c r="AZ1774" s="48"/>
      <c r="BA1774" s="48"/>
      <c r="BB1774" s="48"/>
      <c r="BC1774" s="48"/>
      <c r="BD1774" s="48"/>
      <c r="BE1774" s="48"/>
      <c r="BF1774" s="48"/>
      <c r="BG1774" s="48"/>
      <c r="BH1774" s="48"/>
      <c r="BI1774" s="48"/>
      <c r="BJ1774" s="48"/>
      <c r="BK1774" s="48"/>
      <c r="BL1774" s="48"/>
      <c r="BM1774" s="48"/>
      <c r="BN1774" s="48"/>
      <c r="BO1774" s="48"/>
      <c r="BP1774" s="48"/>
      <c r="BQ1774" s="48"/>
      <c r="BR1774" s="48"/>
      <c r="BS1774" s="48"/>
      <c r="BT1774" s="48"/>
      <c r="BU1774" s="48"/>
      <c r="BV1774" s="48"/>
      <c r="BW1774" s="48"/>
      <c r="BX1774" s="48"/>
      <c r="BY1774" s="48"/>
      <c r="BZ1774" s="48"/>
      <c r="CA1774" s="48"/>
      <c r="CB1774" s="48"/>
    </row>
    <row r="1775" spans="1:80" s="35" customFormat="1" x14ac:dyDescent="0.25">
      <c r="A1775" s="33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P1775" s="34"/>
      <c r="Q1775" s="34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48"/>
      <c r="AF1775" s="48"/>
      <c r="AG1775" s="48"/>
      <c r="AH1775" s="48"/>
      <c r="AI1775" s="48"/>
      <c r="AJ1775" s="48"/>
      <c r="AK1775" s="48"/>
      <c r="AL1775" s="48"/>
      <c r="AM1775" s="48"/>
      <c r="AN1775" s="48"/>
      <c r="AO1775" s="48"/>
      <c r="AP1775" s="48"/>
      <c r="AQ1775" s="48"/>
      <c r="AR1775" s="48"/>
      <c r="AS1775" s="48"/>
      <c r="AT1775" s="48"/>
      <c r="AU1775" s="48"/>
      <c r="AV1775" s="48"/>
      <c r="AW1775" s="48"/>
      <c r="AX1775" s="48"/>
      <c r="AY1775" s="48"/>
      <c r="AZ1775" s="48"/>
      <c r="BA1775" s="48"/>
      <c r="BB1775" s="48"/>
      <c r="BC1775" s="48"/>
      <c r="BD1775" s="48"/>
      <c r="BE1775" s="48"/>
      <c r="BF1775" s="48"/>
      <c r="BG1775" s="48"/>
      <c r="BH1775" s="48"/>
      <c r="BI1775" s="48"/>
      <c r="BJ1775" s="48"/>
      <c r="BK1775" s="48"/>
      <c r="BL1775" s="48"/>
      <c r="BM1775" s="48"/>
      <c r="BN1775" s="48"/>
      <c r="BO1775" s="48"/>
      <c r="BP1775" s="48"/>
      <c r="BQ1775" s="48"/>
      <c r="BR1775" s="48"/>
      <c r="BS1775" s="48"/>
      <c r="BT1775" s="48"/>
      <c r="BU1775" s="48"/>
      <c r="BV1775" s="48"/>
      <c r="BW1775" s="48"/>
      <c r="BX1775" s="48"/>
      <c r="BY1775" s="48"/>
      <c r="BZ1775" s="48"/>
      <c r="CA1775" s="48"/>
      <c r="CB1775" s="48"/>
    </row>
    <row r="1776" spans="1:80" s="35" customFormat="1" x14ac:dyDescent="0.25">
      <c r="A1776" s="33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P1776" s="34"/>
      <c r="Q1776" s="34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48"/>
      <c r="AF1776" s="48"/>
      <c r="AG1776" s="48"/>
      <c r="AH1776" s="48"/>
      <c r="AI1776" s="48"/>
      <c r="AJ1776" s="48"/>
      <c r="AK1776" s="48"/>
      <c r="AL1776" s="48"/>
      <c r="AM1776" s="48"/>
      <c r="AN1776" s="48"/>
      <c r="AO1776" s="48"/>
      <c r="AP1776" s="48"/>
      <c r="AQ1776" s="48"/>
      <c r="AR1776" s="48"/>
      <c r="AS1776" s="48"/>
      <c r="AT1776" s="48"/>
      <c r="AU1776" s="48"/>
      <c r="AV1776" s="48"/>
      <c r="AW1776" s="48"/>
      <c r="AX1776" s="48"/>
      <c r="AY1776" s="48"/>
      <c r="AZ1776" s="48"/>
      <c r="BA1776" s="48"/>
      <c r="BB1776" s="48"/>
      <c r="BC1776" s="48"/>
      <c r="BD1776" s="48"/>
      <c r="BE1776" s="48"/>
      <c r="BF1776" s="48"/>
      <c r="BG1776" s="48"/>
      <c r="BH1776" s="48"/>
      <c r="BI1776" s="48"/>
      <c r="BJ1776" s="48"/>
      <c r="BK1776" s="48"/>
      <c r="BL1776" s="48"/>
      <c r="BM1776" s="48"/>
      <c r="BN1776" s="48"/>
      <c r="BO1776" s="48"/>
      <c r="BP1776" s="48"/>
      <c r="BQ1776" s="48"/>
      <c r="BR1776" s="48"/>
      <c r="BS1776" s="48"/>
      <c r="BT1776" s="48"/>
      <c r="BU1776" s="48"/>
      <c r="BV1776" s="48"/>
      <c r="BW1776" s="48"/>
      <c r="BX1776" s="48"/>
      <c r="BY1776" s="48"/>
      <c r="BZ1776" s="48"/>
      <c r="CA1776" s="48"/>
      <c r="CB1776" s="48"/>
    </row>
    <row r="1777" spans="1:80" s="35" customFormat="1" x14ac:dyDescent="0.25">
      <c r="A1777" s="33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P1777" s="34"/>
      <c r="Q1777" s="34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48"/>
      <c r="AF1777" s="48"/>
      <c r="AG1777" s="48"/>
      <c r="AH1777" s="48"/>
      <c r="AI1777" s="48"/>
      <c r="AJ1777" s="48"/>
      <c r="AK1777" s="48"/>
      <c r="AL1777" s="48"/>
      <c r="AM1777" s="48"/>
      <c r="AN1777" s="48"/>
      <c r="AO1777" s="48"/>
      <c r="AP1777" s="48"/>
      <c r="AQ1777" s="48"/>
      <c r="AR1777" s="48"/>
      <c r="AS1777" s="48"/>
      <c r="AT1777" s="48"/>
      <c r="AU1777" s="48"/>
      <c r="AV1777" s="48"/>
      <c r="AW1777" s="48"/>
      <c r="AX1777" s="48"/>
      <c r="AY1777" s="48"/>
      <c r="AZ1777" s="48"/>
      <c r="BA1777" s="48"/>
      <c r="BB1777" s="48"/>
      <c r="BC1777" s="48"/>
      <c r="BD1777" s="48"/>
      <c r="BE1777" s="48"/>
      <c r="BF1777" s="48"/>
      <c r="BG1777" s="48"/>
      <c r="BH1777" s="48"/>
      <c r="BI1777" s="48"/>
      <c r="BJ1777" s="48"/>
      <c r="BK1777" s="48"/>
      <c r="BL1777" s="48"/>
      <c r="BM1777" s="48"/>
      <c r="BN1777" s="48"/>
      <c r="BO1777" s="48"/>
      <c r="BP1777" s="48"/>
      <c r="BQ1777" s="48"/>
      <c r="BR1777" s="48"/>
      <c r="BS1777" s="48"/>
      <c r="BT1777" s="48"/>
      <c r="BU1777" s="48"/>
      <c r="BV1777" s="48"/>
      <c r="BW1777" s="48"/>
      <c r="BX1777" s="48"/>
      <c r="BY1777" s="48"/>
      <c r="BZ1777" s="48"/>
      <c r="CA1777" s="48"/>
      <c r="CB1777" s="48"/>
    </row>
    <row r="1778" spans="1:80" s="35" customFormat="1" x14ac:dyDescent="0.25">
      <c r="A1778" s="33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P1778" s="34"/>
      <c r="Q1778" s="34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48"/>
      <c r="AF1778" s="48"/>
      <c r="AG1778" s="48"/>
      <c r="AH1778" s="48"/>
      <c r="AI1778" s="48"/>
      <c r="AJ1778" s="48"/>
      <c r="AK1778" s="48"/>
      <c r="AL1778" s="48"/>
      <c r="AM1778" s="48"/>
      <c r="AN1778" s="48"/>
      <c r="AO1778" s="48"/>
      <c r="AP1778" s="48"/>
      <c r="AQ1778" s="48"/>
      <c r="AR1778" s="48"/>
      <c r="AS1778" s="48"/>
      <c r="AT1778" s="48"/>
      <c r="AU1778" s="48"/>
      <c r="AV1778" s="48"/>
      <c r="AW1778" s="48"/>
      <c r="AX1778" s="48"/>
      <c r="AY1778" s="48"/>
      <c r="AZ1778" s="48"/>
      <c r="BA1778" s="48"/>
      <c r="BB1778" s="48"/>
      <c r="BC1778" s="48"/>
      <c r="BD1778" s="48"/>
      <c r="BE1778" s="48"/>
      <c r="BF1778" s="48"/>
      <c r="BG1778" s="48"/>
      <c r="BH1778" s="48"/>
      <c r="BI1778" s="48"/>
      <c r="BJ1778" s="48"/>
      <c r="BK1778" s="48"/>
      <c r="BL1778" s="48"/>
      <c r="BM1778" s="48"/>
      <c r="BN1778" s="48"/>
      <c r="BO1778" s="48"/>
      <c r="BP1778" s="48"/>
      <c r="BQ1778" s="48"/>
      <c r="BR1778" s="48"/>
      <c r="BS1778" s="48"/>
      <c r="BT1778" s="48"/>
      <c r="BU1778" s="48"/>
      <c r="BV1778" s="48"/>
      <c r="BW1778" s="48"/>
      <c r="BX1778" s="48"/>
      <c r="BY1778" s="48"/>
      <c r="BZ1778" s="48"/>
      <c r="CA1778" s="48"/>
      <c r="CB1778" s="48"/>
    </row>
    <row r="1779" spans="1:80" s="35" customFormat="1" x14ac:dyDescent="0.25">
      <c r="A1779" s="33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P1779" s="34"/>
      <c r="Q1779" s="34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48"/>
      <c r="AF1779" s="48"/>
      <c r="AG1779" s="48"/>
      <c r="AH1779" s="48"/>
      <c r="AI1779" s="48"/>
      <c r="AJ1779" s="48"/>
      <c r="AK1779" s="48"/>
      <c r="AL1779" s="48"/>
      <c r="AM1779" s="48"/>
      <c r="AN1779" s="48"/>
      <c r="AO1779" s="48"/>
      <c r="AP1779" s="48"/>
      <c r="AQ1779" s="48"/>
      <c r="AR1779" s="48"/>
      <c r="AS1779" s="48"/>
      <c r="AT1779" s="48"/>
      <c r="AU1779" s="48"/>
      <c r="AV1779" s="48"/>
      <c r="AW1779" s="48"/>
      <c r="AX1779" s="48"/>
      <c r="AY1779" s="48"/>
      <c r="AZ1779" s="48"/>
      <c r="BA1779" s="48"/>
      <c r="BB1779" s="48"/>
      <c r="BC1779" s="48"/>
      <c r="BD1779" s="48"/>
      <c r="BE1779" s="48"/>
      <c r="BF1779" s="48"/>
      <c r="BG1779" s="48"/>
      <c r="BH1779" s="48"/>
      <c r="BI1779" s="48"/>
      <c r="BJ1779" s="48"/>
      <c r="BK1779" s="48"/>
      <c r="BL1779" s="48"/>
      <c r="BM1779" s="48"/>
      <c r="BN1779" s="48"/>
      <c r="BO1779" s="48"/>
      <c r="BP1779" s="48"/>
      <c r="BQ1779" s="48"/>
      <c r="BR1779" s="48"/>
      <c r="BS1779" s="48"/>
      <c r="BT1779" s="48"/>
      <c r="BU1779" s="48"/>
      <c r="BV1779" s="48"/>
      <c r="BW1779" s="48"/>
      <c r="BX1779" s="48"/>
      <c r="BY1779" s="48"/>
      <c r="BZ1779" s="48"/>
      <c r="CA1779" s="48"/>
      <c r="CB1779" s="48"/>
    </row>
    <row r="1780" spans="1:80" s="35" customFormat="1" x14ac:dyDescent="0.25">
      <c r="A1780" s="33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P1780" s="34"/>
      <c r="Q1780" s="34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48"/>
      <c r="AF1780" s="48"/>
      <c r="AG1780" s="48"/>
      <c r="AH1780" s="48"/>
      <c r="AI1780" s="48"/>
      <c r="AJ1780" s="48"/>
      <c r="AK1780" s="48"/>
      <c r="AL1780" s="48"/>
      <c r="AM1780" s="48"/>
      <c r="AN1780" s="48"/>
      <c r="AO1780" s="48"/>
      <c r="AP1780" s="48"/>
      <c r="AQ1780" s="48"/>
      <c r="AR1780" s="48"/>
      <c r="AS1780" s="48"/>
      <c r="AT1780" s="48"/>
      <c r="AU1780" s="48"/>
      <c r="AV1780" s="48"/>
      <c r="AW1780" s="48"/>
      <c r="AX1780" s="48"/>
      <c r="AY1780" s="48"/>
      <c r="AZ1780" s="48"/>
      <c r="BA1780" s="48"/>
      <c r="BB1780" s="48"/>
      <c r="BC1780" s="48"/>
      <c r="BD1780" s="48"/>
      <c r="BE1780" s="48"/>
      <c r="BF1780" s="48"/>
      <c r="BG1780" s="48"/>
      <c r="BH1780" s="48"/>
      <c r="BI1780" s="48"/>
      <c r="BJ1780" s="48"/>
      <c r="BK1780" s="48"/>
      <c r="BL1780" s="48"/>
      <c r="BM1780" s="48"/>
      <c r="BN1780" s="48"/>
      <c r="BO1780" s="48"/>
      <c r="BP1780" s="48"/>
      <c r="BQ1780" s="48"/>
      <c r="BR1780" s="48"/>
      <c r="BS1780" s="48"/>
      <c r="BT1780" s="48"/>
      <c r="BU1780" s="48"/>
      <c r="BV1780" s="48"/>
      <c r="BW1780" s="48"/>
      <c r="BX1780" s="48"/>
      <c r="BY1780" s="48"/>
      <c r="BZ1780" s="48"/>
      <c r="CA1780" s="48"/>
      <c r="CB1780" s="48"/>
    </row>
    <row r="1781" spans="1:80" s="35" customFormat="1" x14ac:dyDescent="0.25">
      <c r="A1781" s="33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P1781" s="34"/>
      <c r="Q1781" s="34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48"/>
      <c r="AF1781" s="48"/>
      <c r="AG1781" s="48"/>
      <c r="AH1781" s="48"/>
      <c r="AI1781" s="48"/>
      <c r="AJ1781" s="48"/>
      <c r="AK1781" s="48"/>
      <c r="AL1781" s="48"/>
      <c r="AM1781" s="48"/>
      <c r="AN1781" s="48"/>
      <c r="AO1781" s="48"/>
      <c r="AP1781" s="48"/>
      <c r="AQ1781" s="48"/>
      <c r="AR1781" s="48"/>
      <c r="AS1781" s="48"/>
      <c r="AT1781" s="48"/>
      <c r="AU1781" s="48"/>
      <c r="AV1781" s="48"/>
      <c r="AW1781" s="48"/>
      <c r="AX1781" s="48"/>
      <c r="AY1781" s="48"/>
      <c r="AZ1781" s="48"/>
      <c r="BA1781" s="48"/>
      <c r="BB1781" s="48"/>
      <c r="BC1781" s="48"/>
      <c r="BD1781" s="48"/>
      <c r="BE1781" s="48"/>
      <c r="BF1781" s="48"/>
      <c r="BG1781" s="48"/>
      <c r="BH1781" s="48"/>
      <c r="BI1781" s="48"/>
      <c r="BJ1781" s="48"/>
      <c r="BK1781" s="48"/>
      <c r="BL1781" s="48"/>
      <c r="BM1781" s="48"/>
      <c r="BN1781" s="48"/>
      <c r="BO1781" s="48"/>
      <c r="BP1781" s="48"/>
      <c r="BQ1781" s="48"/>
      <c r="BR1781" s="48"/>
      <c r="BS1781" s="48"/>
      <c r="BT1781" s="48"/>
      <c r="BU1781" s="48"/>
      <c r="BV1781" s="48"/>
      <c r="BW1781" s="48"/>
      <c r="BX1781" s="48"/>
      <c r="BY1781" s="48"/>
      <c r="BZ1781" s="48"/>
      <c r="CA1781" s="48"/>
      <c r="CB1781" s="48"/>
    </row>
    <row r="1782" spans="1:80" s="35" customFormat="1" x14ac:dyDescent="0.25">
      <c r="A1782" s="33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P1782" s="34"/>
      <c r="Q1782" s="34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48"/>
      <c r="AF1782" s="48"/>
      <c r="AG1782" s="48"/>
      <c r="AH1782" s="48"/>
      <c r="AI1782" s="48"/>
      <c r="AJ1782" s="48"/>
      <c r="AK1782" s="48"/>
      <c r="AL1782" s="48"/>
      <c r="AM1782" s="48"/>
      <c r="AN1782" s="48"/>
      <c r="AO1782" s="48"/>
      <c r="AP1782" s="48"/>
      <c r="AQ1782" s="48"/>
      <c r="AR1782" s="48"/>
      <c r="AS1782" s="48"/>
      <c r="AT1782" s="48"/>
      <c r="AU1782" s="48"/>
      <c r="AV1782" s="48"/>
      <c r="AW1782" s="48"/>
      <c r="AX1782" s="48"/>
      <c r="AY1782" s="48"/>
      <c r="AZ1782" s="48"/>
      <c r="BA1782" s="48"/>
      <c r="BB1782" s="48"/>
      <c r="BC1782" s="48"/>
      <c r="BD1782" s="48"/>
      <c r="BE1782" s="48"/>
      <c r="BF1782" s="48"/>
      <c r="BG1782" s="48"/>
      <c r="BH1782" s="48"/>
      <c r="BI1782" s="48"/>
      <c r="BJ1782" s="48"/>
      <c r="BK1782" s="48"/>
      <c r="BL1782" s="48"/>
      <c r="BM1782" s="48"/>
      <c r="BN1782" s="48"/>
      <c r="BO1782" s="48"/>
      <c r="BP1782" s="48"/>
      <c r="BQ1782" s="48"/>
      <c r="BR1782" s="48"/>
      <c r="BS1782" s="48"/>
      <c r="BT1782" s="48"/>
      <c r="BU1782" s="48"/>
      <c r="BV1782" s="48"/>
      <c r="BW1782" s="48"/>
      <c r="BX1782" s="48"/>
      <c r="BY1782" s="48"/>
      <c r="BZ1782" s="48"/>
      <c r="CA1782" s="48"/>
      <c r="CB1782" s="48"/>
    </row>
    <row r="1783" spans="1:80" s="35" customFormat="1" x14ac:dyDescent="0.25">
      <c r="A1783" s="33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P1783" s="34"/>
      <c r="Q1783" s="34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48"/>
      <c r="AF1783" s="48"/>
      <c r="AG1783" s="48"/>
      <c r="AH1783" s="48"/>
      <c r="AI1783" s="48"/>
      <c r="AJ1783" s="48"/>
      <c r="AK1783" s="48"/>
      <c r="AL1783" s="48"/>
      <c r="AM1783" s="48"/>
      <c r="AN1783" s="48"/>
      <c r="AO1783" s="48"/>
      <c r="AP1783" s="48"/>
      <c r="AQ1783" s="48"/>
      <c r="AR1783" s="48"/>
      <c r="AS1783" s="48"/>
      <c r="AT1783" s="48"/>
      <c r="AU1783" s="48"/>
      <c r="AV1783" s="48"/>
      <c r="AW1783" s="48"/>
      <c r="AX1783" s="48"/>
      <c r="AY1783" s="48"/>
      <c r="AZ1783" s="48"/>
      <c r="BA1783" s="48"/>
      <c r="BB1783" s="48"/>
      <c r="BC1783" s="48"/>
      <c r="BD1783" s="48"/>
      <c r="BE1783" s="48"/>
      <c r="BF1783" s="48"/>
      <c r="BG1783" s="48"/>
      <c r="BH1783" s="48"/>
      <c r="BI1783" s="48"/>
      <c r="BJ1783" s="48"/>
      <c r="BK1783" s="48"/>
      <c r="BL1783" s="48"/>
      <c r="BM1783" s="48"/>
      <c r="BN1783" s="48"/>
      <c r="BO1783" s="48"/>
      <c r="BP1783" s="48"/>
      <c r="BQ1783" s="48"/>
      <c r="BR1783" s="48"/>
      <c r="BS1783" s="48"/>
      <c r="BT1783" s="48"/>
      <c r="BU1783" s="48"/>
      <c r="BV1783" s="48"/>
      <c r="BW1783" s="48"/>
      <c r="BX1783" s="48"/>
      <c r="BY1783" s="48"/>
      <c r="BZ1783" s="48"/>
      <c r="CA1783" s="48"/>
      <c r="CB1783" s="48"/>
    </row>
    <row r="1784" spans="1:80" s="35" customFormat="1" x14ac:dyDescent="0.25">
      <c r="A1784" s="33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P1784" s="34"/>
      <c r="Q1784" s="34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48"/>
      <c r="AF1784" s="48"/>
      <c r="AG1784" s="48"/>
      <c r="AH1784" s="48"/>
      <c r="AI1784" s="48"/>
      <c r="AJ1784" s="48"/>
      <c r="AK1784" s="48"/>
      <c r="AL1784" s="48"/>
      <c r="AM1784" s="48"/>
      <c r="AN1784" s="48"/>
      <c r="AO1784" s="48"/>
      <c r="AP1784" s="48"/>
      <c r="AQ1784" s="48"/>
      <c r="AR1784" s="48"/>
      <c r="AS1784" s="48"/>
      <c r="AT1784" s="48"/>
      <c r="AU1784" s="48"/>
      <c r="AV1784" s="48"/>
      <c r="AW1784" s="48"/>
      <c r="AX1784" s="48"/>
      <c r="AY1784" s="48"/>
      <c r="AZ1784" s="48"/>
      <c r="BA1784" s="48"/>
      <c r="BB1784" s="48"/>
      <c r="BC1784" s="48"/>
      <c r="BD1784" s="48"/>
      <c r="BE1784" s="48"/>
      <c r="BF1784" s="48"/>
      <c r="BG1784" s="48"/>
      <c r="BH1784" s="48"/>
      <c r="BI1784" s="48"/>
      <c r="BJ1784" s="48"/>
      <c r="BK1784" s="48"/>
      <c r="BL1784" s="48"/>
      <c r="BM1784" s="48"/>
      <c r="BN1784" s="48"/>
      <c r="BO1784" s="48"/>
      <c r="BP1784" s="48"/>
      <c r="BQ1784" s="48"/>
      <c r="BR1784" s="48"/>
      <c r="BS1784" s="48"/>
      <c r="BT1784" s="48"/>
      <c r="BU1784" s="48"/>
      <c r="BV1784" s="48"/>
      <c r="BW1784" s="48"/>
      <c r="BX1784" s="48"/>
      <c r="BY1784" s="48"/>
      <c r="BZ1784" s="48"/>
      <c r="CA1784" s="48"/>
      <c r="CB1784" s="48"/>
    </row>
    <row r="1785" spans="1:80" s="35" customFormat="1" x14ac:dyDescent="0.25">
      <c r="A1785" s="33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P1785" s="34"/>
      <c r="Q1785" s="34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M1785" s="48"/>
      <c r="AN1785" s="48"/>
      <c r="AO1785" s="48"/>
      <c r="AP1785" s="48"/>
      <c r="AQ1785" s="48"/>
      <c r="AR1785" s="48"/>
      <c r="AS1785" s="48"/>
      <c r="AT1785" s="48"/>
      <c r="AU1785" s="48"/>
      <c r="AV1785" s="48"/>
      <c r="AW1785" s="48"/>
      <c r="AX1785" s="48"/>
      <c r="AY1785" s="48"/>
      <c r="AZ1785" s="48"/>
      <c r="BA1785" s="48"/>
      <c r="BB1785" s="48"/>
      <c r="BC1785" s="48"/>
      <c r="BD1785" s="48"/>
      <c r="BE1785" s="48"/>
      <c r="BF1785" s="48"/>
      <c r="BG1785" s="48"/>
      <c r="BH1785" s="48"/>
      <c r="BI1785" s="48"/>
      <c r="BJ1785" s="48"/>
      <c r="BK1785" s="48"/>
      <c r="BL1785" s="48"/>
      <c r="BM1785" s="48"/>
      <c r="BN1785" s="48"/>
      <c r="BO1785" s="48"/>
      <c r="BP1785" s="48"/>
      <c r="BQ1785" s="48"/>
      <c r="BR1785" s="48"/>
      <c r="BS1785" s="48"/>
      <c r="BT1785" s="48"/>
      <c r="BU1785" s="48"/>
      <c r="BV1785" s="48"/>
      <c r="BW1785" s="48"/>
      <c r="BX1785" s="48"/>
      <c r="BY1785" s="48"/>
      <c r="BZ1785" s="48"/>
      <c r="CA1785" s="48"/>
      <c r="CB1785" s="48"/>
    </row>
    <row r="1786" spans="1:80" s="35" customFormat="1" x14ac:dyDescent="0.25">
      <c r="A1786" s="33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P1786" s="34"/>
      <c r="Q1786" s="34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48"/>
      <c r="AF1786" s="48"/>
      <c r="AG1786" s="48"/>
      <c r="AH1786" s="48"/>
      <c r="AI1786" s="48"/>
      <c r="AJ1786" s="48"/>
      <c r="AK1786" s="48"/>
      <c r="AL1786" s="48"/>
      <c r="AM1786" s="48"/>
      <c r="AN1786" s="48"/>
      <c r="AO1786" s="48"/>
      <c r="AP1786" s="48"/>
      <c r="AQ1786" s="48"/>
      <c r="AR1786" s="48"/>
      <c r="AS1786" s="48"/>
      <c r="AT1786" s="48"/>
      <c r="AU1786" s="48"/>
      <c r="AV1786" s="48"/>
      <c r="AW1786" s="48"/>
      <c r="AX1786" s="48"/>
      <c r="AY1786" s="48"/>
      <c r="AZ1786" s="48"/>
      <c r="BA1786" s="48"/>
      <c r="BB1786" s="48"/>
      <c r="BC1786" s="48"/>
      <c r="BD1786" s="48"/>
      <c r="BE1786" s="48"/>
      <c r="BF1786" s="48"/>
      <c r="BG1786" s="48"/>
      <c r="BH1786" s="48"/>
      <c r="BI1786" s="48"/>
      <c r="BJ1786" s="48"/>
      <c r="BK1786" s="48"/>
      <c r="BL1786" s="48"/>
      <c r="BM1786" s="48"/>
      <c r="BN1786" s="48"/>
      <c r="BO1786" s="48"/>
      <c r="BP1786" s="48"/>
      <c r="BQ1786" s="48"/>
      <c r="BR1786" s="48"/>
      <c r="BS1786" s="48"/>
      <c r="BT1786" s="48"/>
      <c r="BU1786" s="48"/>
      <c r="BV1786" s="48"/>
      <c r="BW1786" s="48"/>
      <c r="BX1786" s="48"/>
      <c r="BY1786" s="48"/>
      <c r="BZ1786" s="48"/>
      <c r="CA1786" s="48"/>
      <c r="CB1786" s="48"/>
    </row>
    <row r="1787" spans="1:80" s="35" customFormat="1" x14ac:dyDescent="0.25">
      <c r="A1787" s="33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P1787" s="34"/>
      <c r="Q1787" s="34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48"/>
      <c r="AF1787" s="48"/>
      <c r="AG1787" s="48"/>
      <c r="AH1787" s="48"/>
      <c r="AI1787" s="48"/>
      <c r="AJ1787" s="48"/>
      <c r="AK1787" s="48"/>
      <c r="AL1787" s="48"/>
      <c r="AM1787" s="48"/>
      <c r="AN1787" s="48"/>
      <c r="AO1787" s="48"/>
      <c r="AP1787" s="48"/>
      <c r="AQ1787" s="48"/>
      <c r="AR1787" s="48"/>
      <c r="AS1787" s="48"/>
      <c r="AT1787" s="48"/>
      <c r="AU1787" s="48"/>
      <c r="AV1787" s="48"/>
      <c r="AW1787" s="48"/>
      <c r="AX1787" s="48"/>
      <c r="AY1787" s="48"/>
      <c r="AZ1787" s="48"/>
      <c r="BA1787" s="48"/>
      <c r="BB1787" s="48"/>
      <c r="BC1787" s="48"/>
      <c r="BD1787" s="48"/>
      <c r="BE1787" s="48"/>
      <c r="BF1787" s="48"/>
      <c r="BG1787" s="48"/>
      <c r="BH1787" s="48"/>
      <c r="BI1787" s="48"/>
      <c r="BJ1787" s="48"/>
      <c r="BK1787" s="48"/>
      <c r="BL1787" s="48"/>
      <c r="BM1787" s="48"/>
      <c r="BN1787" s="48"/>
      <c r="BO1787" s="48"/>
      <c r="BP1787" s="48"/>
      <c r="BQ1787" s="48"/>
      <c r="BR1787" s="48"/>
      <c r="BS1787" s="48"/>
      <c r="BT1787" s="48"/>
      <c r="BU1787" s="48"/>
      <c r="BV1787" s="48"/>
      <c r="BW1787" s="48"/>
      <c r="BX1787" s="48"/>
      <c r="BY1787" s="48"/>
      <c r="BZ1787" s="48"/>
      <c r="CA1787" s="48"/>
      <c r="CB1787" s="48"/>
    </row>
    <row r="1788" spans="1:80" s="35" customFormat="1" x14ac:dyDescent="0.25">
      <c r="A1788" s="33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P1788" s="34"/>
      <c r="Q1788" s="34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M1788" s="48"/>
      <c r="AN1788" s="48"/>
      <c r="AO1788" s="48"/>
      <c r="AP1788" s="48"/>
      <c r="AQ1788" s="48"/>
      <c r="AR1788" s="48"/>
      <c r="AS1788" s="48"/>
      <c r="AT1788" s="48"/>
      <c r="AU1788" s="48"/>
      <c r="AV1788" s="48"/>
      <c r="AW1788" s="48"/>
      <c r="AX1788" s="48"/>
      <c r="AY1788" s="48"/>
      <c r="AZ1788" s="48"/>
      <c r="BA1788" s="48"/>
      <c r="BB1788" s="48"/>
      <c r="BC1788" s="48"/>
      <c r="BD1788" s="48"/>
      <c r="BE1788" s="48"/>
      <c r="BF1788" s="48"/>
      <c r="BG1788" s="48"/>
      <c r="BH1788" s="48"/>
      <c r="BI1788" s="48"/>
      <c r="BJ1788" s="48"/>
      <c r="BK1788" s="48"/>
      <c r="BL1788" s="48"/>
      <c r="BM1788" s="48"/>
      <c r="BN1788" s="48"/>
      <c r="BO1788" s="48"/>
      <c r="BP1788" s="48"/>
      <c r="BQ1788" s="48"/>
      <c r="BR1788" s="48"/>
      <c r="BS1788" s="48"/>
      <c r="BT1788" s="48"/>
      <c r="BU1788" s="48"/>
      <c r="BV1788" s="48"/>
      <c r="BW1788" s="48"/>
      <c r="BX1788" s="48"/>
      <c r="BY1788" s="48"/>
      <c r="BZ1788" s="48"/>
      <c r="CA1788" s="48"/>
      <c r="CB1788" s="48"/>
    </row>
    <row r="1789" spans="1:80" s="35" customFormat="1" x14ac:dyDescent="0.25">
      <c r="A1789" s="33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P1789" s="34"/>
      <c r="Q1789" s="34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48"/>
      <c r="AF1789" s="48"/>
      <c r="AG1789" s="48"/>
      <c r="AH1789" s="48"/>
      <c r="AI1789" s="48"/>
      <c r="AJ1789" s="48"/>
      <c r="AK1789" s="48"/>
      <c r="AL1789" s="48"/>
      <c r="AM1789" s="48"/>
      <c r="AN1789" s="48"/>
      <c r="AO1789" s="48"/>
      <c r="AP1789" s="48"/>
      <c r="AQ1789" s="48"/>
      <c r="AR1789" s="48"/>
      <c r="AS1789" s="48"/>
      <c r="AT1789" s="48"/>
      <c r="AU1789" s="48"/>
      <c r="AV1789" s="48"/>
      <c r="AW1789" s="48"/>
      <c r="AX1789" s="48"/>
      <c r="AY1789" s="48"/>
      <c r="AZ1789" s="48"/>
      <c r="BA1789" s="48"/>
      <c r="BB1789" s="48"/>
      <c r="BC1789" s="48"/>
      <c r="BD1789" s="48"/>
      <c r="BE1789" s="48"/>
      <c r="BF1789" s="48"/>
      <c r="BG1789" s="48"/>
      <c r="BH1789" s="48"/>
      <c r="BI1789" s="48"/>
      <c r="BJ1789" s="48"/>
      <c r="BK1789" s="48"/>
      <c r="BL1789" s="48"/>
      <c r="BM1789" s="48"/>
      <c r="BN1789" s="48"/>
      <c r="BO1789" s="48"/>
      <c r="BP1789" s="48"/>
      <c r="BQ1789" s="48"/>
      <c r="BR1789" s="48"/>
      <c r="BS1789" s="48"/>
      <c r="BT1789" s="48"/>
      <c r="BU1789" s="48"/>
      <c r="BV1789" s="48"/>
      <c r="BW1789" s="48"/>
      <c r="BX1789" s="48"/>
      <c r="BY1789" s="48"/>
      <c r="BZ1789" s="48"/>
      <c r="CA1789" s="48"/>
      <c r="CB1789" s="48"/>
    </row>
    <row r="1790" spans="1:80" s="35" customFormat="1" x14ac:dyDescent="0.25">
      <c r="A1790" s="33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P1790" s="34"/>
      <c r="Q1790" s="34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48"/>
      <c r="AF1790" s="48"/>
      <c r="AG1790" s="48"/>
      <c r="AH1790" s="48"/>
      <c r="AI1790" s="48"/>
      <c r="AJ1790" s="48"/>
      <c r="AK1790" s="48"/>
      <c r="AL1790" s="48"/>
      <c r="AM1790" s="48"/>
      <c r="AN1790" s="48"/>
      <c r="AO1790" s="48"/>
      <c r="AP1790" s="48"/>
      <c r="AQ1790" s="48"/>
      <c r="AR1790" s="48"/>
      <c r="AS1790" s="48"/>
      <c r="AT1790" s="48"/>
      <c r="AU1790" s="48"/>
      <c r="AV1790" s="48"/>
      <c r="AW1790" s="48"/>
      <c r="AX1790" s="48"/>
      <c r="AY1790" s="48"/>
      <c r="AZ1790" s="48"/>
      <c r="BA1790" s="48"/>
      <c r="BB1790" s="48"/>
      <c r="BC1790" s="48"/>
      <c r="BD1790" s="48"/>
      <c r="BE1790" s="48"/>
      <c r="BF1790" s="48"/>
      <c r="BG1790" s="48"/>
      <c r="BH1790" s="48"/>
      <c r="BI1790" s="48"/>
      <c r="BJ1790" s="48"/>
      <c r="BK1790" s="48"/>
      <c r="BL1790" s="48"/>
      <c r="BM1790" s="48"/>
      <c r="BN1790" s="48"/>
      <c r="BO1790" s="48"/>
      <c r="BP1790" s="48"/>
      <c r="BQ1790" s="48"/>
      <c r="BR1790" s="48"/>
      <c r="BS1790" s="48"/>
      <c r="BT1790" s="48"/>
      <c r="BU1790" s="48"/>
      <c r="BV1790" s="48"/>
      <c r="BW1790" s="48"/>
      <c r="BX1790" s="48"/>
      <c r="BY1790" s="48"/>
      <c r="BZ1790" s="48"/>
      <c r="CA1790" s="48"/>
      <c r="CB1790" s="48"/>
    </row>
    <row r="1791" spans="1:80" s="35" customFormat="1" x14ac:dyDescent="0.25">
      <c r="A1791" s="33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P1791" s="34"/>
      <c r="Q1791" s="34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48"/>
      <c r="AF1791" s="48"/>
      <c r="AG1791" s="48"/>
      <c r="AH1791" s="48"/>
      <c r="AI1791" s="48"/>
      <c r="AJ1791" s="48"/>
      <c r="AK1791" s="48"/>
      <c r="AL1791" s="48"/>
      <c r="AM1791" s="48"/>
      <c r="AN1791" s="48"/>
      <c r="AO1791" s="48"/>
      <c r="AP1791" s="48"/>
      <c r="AQ1791" s="48"/>
      <c r="AR1791" s="48"/>
      <c r="AS1791" s="48"/>
      <c r="AT1791" s="48"/>
      <c r="AU1791" s="48"/>
      <c r="AV1791" s="48"/>
      <c r="AW1791" s="48"/>
      <c r="AX1791" s="48"/>
      <c r="AY1791" s="48"/>
      <c r="AZ1791" s="48"/>
      <c r="BA1791" s="48"/>
      <c r="BB1791" s="48"/>
      <c r="BC1791" s="48"/>
      <c r="BD1791" s="48"/>
      <c r="BE1791" s="48"/>
      <c r="BF1791" s="48"/>
      <c r="BG1791" s="48"/>
      <c r="BH1791" s="48"/>
      <c r="BI1791" s="48"/>
      <c r="BJ1791" s="48"/>
      <c r="BK1791" s="48"/>
      <c r="BL1791" s="48"/>
      <c r="BM1791" s="48"/>
      <c r="BN1791" s="48"/>
      <c r="BO1791" s="48"/>
      <c r="BP1791" s="48"/>
      <c r="BQ1791" s="48"/>
      <c r="BR1791" s="48"/>
      <c r="BS1791" s="48"/>
      <c r="BT1791" s="48"/>
      <c r="BU1791" s="48"/>
      <c r="BV1791" s="48"/>
      <c r="BW1791" s="48"/>
      <c r="BX1791" s="48"/>
      <c r="BY1791" s="48"/>
      <c r="BZ1791" s="48"/>
      <c r="CA1791" s="48"/>
      <c r="CB1791" s="48"/>
    </row>
    <row r="1792" spans="1:80" s="35" customFormat="1" x14ac:dyDescent="0.25">
      <c r="A1792" s="33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P1792" s="34"/>
      <c r="Q1792" s="34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48"/>
      <c r="AF1792" s="48"/>
      <c r="AG1792" s="48"/>
      <c r="AH1792" s="48"/>
      <c r="AI1792" s="48"/>
      <c r="AJ1792" s="48"/>
      <c r="AK1792" s="48"/>
      <c r="AL1792" s="48"/>
      <c r="AM1792" s="48"/>
      <c r="AN1792" s="48"/>
      <c r="AO1792" s="48"/>
      <c r="AP1792" s="48"/>
      <c r="AQ1792" s="48"/>
      <c r="AR1792" s="48"/>
      <c r="AS1792" s="48"/>
      <c r="AT1792" s="48"/>
      <c r="AU1792" s="48"/>
      <c r="AV1792" s="48"/>
      <c r="AW1792" s="48"/>
      <c r="AX1792" s="48"/>
      <c r="AY1792" s="48"/>
      <c r="AZ1792" s="48"/>
      <c r="BA1792" s="48"/>
      <c r="BB1792" s="48"/>
      <c r="BC1792" s="48"/>
      <c r="BD1792" s="48"/>
      <c r="BE1792" s="48"/>
      <c r="BF1792" s="48"/>
      <c r="BG1792" s="48"/>
      <c r="BH1792" s="48"/>
      <c r="BI1792" s="48"/>
      <c r="BJ1792" s="48"/>
      <c r="BK1792" s="48"/>
      <c r="BL1792" s="48"/>
      <c r="BM1792" s="48"/>
      <c r="BN1792" s="48"/>
      <c r="BO1792" s="48"/>
      <c r="BP1792" s="48"/>
      <c r="BQ1792" s="48"/>
      <c r="BR1792" s="48"/>
      <c r="BS1792" s="48"/>
      <c r="BT1792" s="48"/>
      <c r="BU1792" s="48"/>
      <c r="BV1792" s="48"/>
      <c r="BW1792" s="48"/>
      <c r="BX1792" s="48"/>
      <c r="BY1792" s="48"/>
      <c r="BZ1792" s="48"/>
      <c r="CA1792" s="48"/>
      <c r="CB1792" s="48"/>
    </row>
    <row r="1793" spans="1:80" s="35" customFormat="1" x14ac:dyDescent="0.25">
      <c r="A1793" s="33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P1793" s="34"/>
      <c r="Q1793" s="34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48"/>
      <c r="AF1793" s="48"/>
      <c r="AG1793" s="48"/>
      <c r="AH1793" s="48"/>
      <c r="AI1793" s="48"/>
      <c r="AJ1793" s="48"/>
      <c r="AK1793" s="48"/>
      <c r="AL1793" s="48"/>
      <c r="AM1793" s="48"/>
      <c r="AN1793" s="48"/>
      <c r="AO1793" s="48"/>
      <c r="AP1793" s="48"/>
      <c r="AQ1793" s="48"/>
      <c r="AR1793" s="48"/>
      <c r="AS1793" s="48"/>
      <c r="AT1793" s="48"/>
      <c r="AU1793" s="48"/>
      <c r="AV1793" s="48"/>
      <c r="AW1793" s="48"/>
      <c r="AX1793" s="48"/>
      <c r="AY1793" s="48"/>
      <c r="AZ1793" s="48"/>
      <c r="BA1793" s="48"/>
      <c r="BB1793" s="48"/>
      <c r="BC1793" s="48"/>
      <c r="BD1793" s="48"/>
      <c r="BE1793" s="48"/>
      <c r="BF1793" s="48"/>
      <c r="BG1793" s="48"/>
      <c r="BH1793" s="48"/>
      <c r="BI1793" s="48"/>
      <c r="BJ1793" s="48"/>
      <c r="BK1793" s="48"/>
      <c r="BL1793" s="48"/>
      <c r="BM1793" s="48"/>
      <c r="BN1793" s="48"/>
      <c r="BO1793" s="48"/>
      <c r="BP1793" s="48"/>
      <c r="BQ1793" s="48"/>
      <c r="BR1793" s="48"/>
      <c r="BS1793" s="48"/>
      <c r="BT1793" s="48"/>
      <c r="BU1793" s="48"/>
      <c r="BV1793" s="48"/>
      <c r="BW1793" s="48"/>
      <c r="BX1793" s="48"/>
      <c r="BY1793" s="48"/>
      <c r="BZ1793" s="48"/>
      <c r="CA1793" s="48"/>
      <c r="CB1793" s="48"/>
    </row>
    <row r="1794" spans="1:80" s="35" customFormat="1" x14ac:dyDescent="0.25">
      <c r="A1794" s="33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P1794" s="34"/>
      <c r="Q1794" s="34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48"/>
      <c r="AF1794" s="48"/>
      <c r="AG1794" s="48"/>
      <c r="AH1794" s="48"/>
      <c r="AI1794" s="48"/>
      <c r="AJ1794" s="48"/>
      <c r="AK1794" s="48"/>
      <c r="AL1794" s="48"/>
      <c r="AM1794" s="48"/>
      <c r="AN1794" s="48"/>
      <c r="AO1794" s="48"/>
      <c r="AP1794" s="48"/>
      <c r="AQ1794" s="48"/>
      <c r="AR1794" s="48"/>
      <c r="AS1794" s="48"/>
      <c r="AT1794" s="48"/>
      <c r="AU1794" s="48"/>
      <c r="AV1794" s="48"/>
      <c r="AW1794" s="48"/>
      <c r="AX1794" s="48"/>
      <c r="AY1794" s="48"/>
      <c r="AZ1794" s="48"/>
      <c r="BA1794" s="48"/>
      <c r="BB1794" s="48"/>
      <c r="BC1794" s="48"/>
      <c r="BD1794" s="48"/>
      <c r="BE1794" s="48"/>
      <c r="BF1794" s="48"/>
      <c r="BG1794" s="48"/>
      <c r="BH1794" s="48"/>
      <c r="BI1794" s="48"/>
      <c r="BJ1794" s="48"/>
      <c r="BK1794" s="48"/>
      <c r="BL1794" s="48"/>
      <c r="BM1794" s="48"/>
      <c r="BN1794" s="48"/>
      <c r="BO1794" s="48"/>
      <c r="BP1794" s="48"/>
      <c r="BQ1794" s="48"/>
      <c r="BR1794" s="48"/>
      <c r="BS1794" s="48"/>
      <c r="BT1794" s="48"/>
      <c r="BU1794" s="48"/>
      <c r="BV1794" s="48"/>
      <c r="BW1794" s="48"/>
      <c r="BX1794" s="48"/>
      <c r="BY1794" s="48"/>
      <c r="BZ1794" s="48"/>
      <c r="CA1794" s="48"/>
      <c r="CB1794" s="48"/>
    </row>
    <row r="1795" spans="1:80" s="35" customFormat="1" x14ac:dyDescent="0.25">
      <c r="A1795" s="33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P1795" s="34"/>
      <c r="Q1795" s="34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48"/>
      <c r="AF1795" s="48"/>
      <c r="AG1795" s="48"/>
      <c r="AH1795" s="48"/>
      <c r="AI1795" s="48"/>
      <c r="AJ1795" s="48"/>
      <c r="AK1795" s="48"/>
      <c r="AL1795" s="48"/>
      <c r="AM1795" s="48"/>
      <c r="AN1795" s="48"/>
      <c r="AO1795" s="48"/>
      <c r="AP1795" s="48"/>
      <c r="AQ1795" s="48"/>
      <c r="AR1795" s="48"/>
      <c r="AS1795" s="48"/>
      <c r="AT1795" s="48"/>
      <c r="AU1795" s="48"/>
      <c r="AV1795" s="48"/>
      <c r="AW1795" s="48"/>
      <c r="AX1795" s="48"/>
      <c r="AY1795" s="48"/>
      <c r="AZ1795" s="48"/>
      <c r="BA1795" s="48"/>
      <c r="BB1795" s="48"/>
      <c r="BC1795" s="48"/>
      <c r="BD1795" s="48"/>
      <c r="BE1795" s="48"/>
      <c r="BF1795" s="48"/>
      <c r="BG1795" s="48"/>
      <c r="BH1795" s="48"/>
      <c r="BI1795" s="48"/>
      <c r="BJ1795" s="48"/>
      <c r="BK1795" s="48"/>
      <c r="BL1795" s="48"/>
      <c r="BM1795" s="48"/>
      <c r="BN1795" s="48"/>
      <c r="BO1795" s="48"/>
      <c r="BP1795" s="48"/>
      <c r="BQ1795" s="48"/>
      <c r="BR1795" s="48"/>
      <c r="BS1795" s="48"/>
      <c r="BT1795" s="48"/>
      <c r="BU1795" s="48"/>
      <c r="BV1795" s="48"/>
      <c r="BW1795" s="48"/>
      <c r="BX1795" s="48"/>
      <c r="BY1795" s="48"/>
      <c r="BZ1795" s="48"/>
      <c r="CA1795" s="48"/>
      <c r="CB1795" s="48"/>
    </row>
    <row r="1796" spans="1:80" s="35" customFormat="1" x14ac:dyDescent="0.25">
      <c r="A1796" s="33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P1796" s="34"/>
      <c r="Q1796" s="34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48"/>
      <c r="AF1796" s="48"/>
      <c r="AG1796" s="48"/>
      <c r="AH1796" s="48"/>
      <c r="AI1796" s="48"/>
      <c r="AJ1796" s="48"/>
      <c r="AK1796" s="48"/>
      <c r="AL1796" s="48"/>
      <c r="AM1796" s="48"/>
      <c r="AN1796" s="48"/>
      <c r="AO1796" s="48"/>
      <c r="AP1796" s="48"/>
      <c r="AQ1796" s="48"/>
      <c r="AR1796" s="48"/>
      <c r="AS1796" s="48"/>
      <c r="AT1796" s="48"/>
      <c r="AU1796" s="48"/>
      <c r="AV1796" s="48"/>
      <c r="AW1796" s="48"/>
      <c r="AX1796" s="48"/>
      <c r="AY1796" s="48"/>
      <c r="AZ1796" s="48"/>
      <c r="BA1796" s="48"/>
      <c r="BB1796" s="48"/>
      <c r="BC1796" s="48"/>
      <c r="BD1796" s="48"/>
      <c r="BE1796" s="48"/>
      <c r="BF1796" s="48"/>
      <c r="BG1796" s="48"/>
      <c r="BH1796" s="48"/>
      <c r="BI1796" s="48"/>
      <c r="BJ1796" s="48"/>
      <c r="BK1796" s="48"/>
      <c r="BL1796" s="48"/>
      <c r="BM1796" s="48"/>
      <c r="BN1796" s="48"/>
      <c r="BO1796" s="48"/>
      <c r="BP1796" s="48"/>
      <c r="BQ1796" s="48"/>
      <c r="BR1796" s="48"/>
      <c r="BS1796" s="48"/>
      <c r="BT1796" s="48"/>
      <c r="BU1796" s="48"/>
      <c r="BV1796" s="48"/>
      <c r="BW1796" s="48"/>
      <c r="BX1796" s="48"/>
      <c r="BY1796" s="48"/>
      <c r="BZ1796" s="48"/>
      <c r="CA1796" s="48"/>
      <c r="CB1796" s="48"/>
    </row>
    <row r="1797" spans="1:80" s="35" customFormat="1" x14ac:dyDescent="0.25">
      <c r="A1797" s="33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P1797" s="34"/>
      <c r="Q1797" s="34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48"/>
      <c r="AF1797" s="48"/>
      <c r="AG1797" s="48"/>
      <c r="AH1797" s="48"/>
      <c r="AI1797" s="48"/>
      <c r="AJ1797" s="48"/>
      <c r="AK1797" s="48"/>
      <c r="AL1797" s="48"/>
      <c r="AM1797" s="48"/>
      <c r="AN1797" s="48"/>
      <c r="AO1797" s="48"/>
      <c r="AP1797" s="48"/>
      <c r="AQ1797" s="48"/>
      <c r="AR1797" s="48"/>
      <c r="AS1797" s="48"/>
      <c r="AT1797" s="48"/>
      <c r="AU1797" s="48"/>
      <c r="AV1797" s="48"/>
      <c r="AW1797" s="48"/>
      <c r="AX1797" s="48"/>
      <c r="AY1797" s="48"/>
      <c r="AZ1797" s="48"/>
      <c r="BA1797" s="48"/>
      <c r="BB1797" s="48"/>
      <c r="BC1797" s="48"/>
      <c r="BD1797" s="48"/>
      <c r="BE1797" s="48"/>
      <c r="BF1797" s="48"/>
      <c r="BG1797" s="48"/>
      <c r="BH1797" s="48"/>
      <c r="BI1797" s="48"/>
      <c r="BJ1797" s="48"/>
      <c r="BK1797" s="48"/>
      <c r="BL1797" s="48"/>
      <c r="BM1797" s="48"/>
      <c r="BN1797" s="48"/>
      <c r="BO1797" s="48"/>
      <c r="BP1797" s="48"/>
      <c r="BQ1797" s="48"/>
      <c r="BR1797" s="48"/>
      <c r="BS1797" s="48"/>
      <c r="BT1797" s="48"/>
      <c r="BU1797" s="48"/>
      <c r="BV1797" s="48"/>
      <c r="BW1797" s="48"/>
      <c r="BX1797" s="48"/>
      <c r="BY1797" s="48"/>
      <c r="BZ1797" s="48"/>
      <c r="CA1797" s="48"/>
      <c r="CB1797" s="48"/>
    </row>
    <row r="1798" spans="1:80" s="35" customFormat="1" x14ac:dyDescent="0.25">
      <c r="A1798" s="33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P1798" s="34"/>
      <c r="Q1798" s="34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48"/>
      <c r="AF1798" s="48"/>
      <c r="AG1798" s="48"/>
      <c r="AH1798" s="48"/>
      <c r="AI1798" s="48"/>
      <c r="AJ1798" s="48"/>
      <c r="AK1798" s="48"/>
      <c r="AL1798" s="48"/>
      <c r="AM1798" s="48"/>
      <c r="AN1798" s="48"/>
      <c r="AO1798" s="48"/>
      <c r="AP1798" s="48"/>
      <c r="AQ1798" s="48"/>
      <c r="AR1798" s="48"/>
      <c r="AS1798" s="48"/>
      <c r="AT1798" s="48"/>
      <c r="AU1798" s="48"/>
      <c r="AV1798" s="48"/>
      <c r="AW1798" s="48"/>
      <c r="AX1798" s="48"/>
      <c r="AY1798" s="48"/>
      <c r="AZ1798" s="48"/>
      <c r="BA1798" s="48"/>
      <c r="BB1798" s="48"/>
      <c r="BC1798" s="48"/>
      <c r="BD1798" s="48"/>
      <c r="BE1798" s="48"/>
      <c r="BF1798" s="48"/>
      <c r="BG1798" s="48"/>
      <c r="BH1798" s="48"/>
      <c r="BI1798" s="48"/>
      <c r="BJ1798" s="48"/>
      <c r="BK1798" s="48"/>
      <c r="BL1798" s="48"/>
      <c r="BM1798" s="48"/>
      <c r="BN1798" s="48"/>
      <c r="BO1798" s="48"/>
      <c r="BP1798" s="48"/>
      <c r="BQ1798" s="48"/>
      <c r="BR1798" s="48"/>
      <c r="BS1798" s="48"/>
      <c r="BT1798" s="48"/>
      <c r="BU1798" s="48"/>
      <c r="BV1798" s="48"/>
      <c r="BW1798" s="48"/>
      <c r="BX1798" s="48"/>
      <c r="BY1798" s="48"/>
      <c r="BZ1798" s="48"/>
      <c r="CA1798" s="48"/>
      <c r="CB1798" s="48"/>
    </row>
    <row r="1799" spans="1:80" s="35" customFormat="1" x14ac:dyDescent="0.25">
      <c r="A1799" s="33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P1799" s="34"/>
      <c r="Q1799" s="34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48"/>
      <c r="AF1799" s="48"/>
      <c r="AG1799" s="48"/>
      <c r="AH1799" s="48"/>
      <c r="AI1799" s="48"/>
      <c r="AJ1799" s="48"/>
      <c r="AK1799" s="48"/>
      <c r="AL1799" s="48"/>
      <c r="AM1799" s="48"/>
      <c r="AN1799" s="48"/>
      <c r="AO1799" s="48"/>
      <c r="AP1799" s="48"/>
      <c r="AQ1799" s="48"/>
      <c r="AR1799" s="48"/>
      <c r="AS1799" s="48"/>
      <c r="AT1799" s="48"/>
      <c r="AU1799" s="48"/>
      <c r="AV1799" s="48"/>
      <c r="AW1799" s="48"/>
      <c r="AX1799" s="48"/>
      <c r="AY1799" s="48"/>
      <c r="AZ1799" s="48"/>
      <c r="BA1799" s="48"/>
      <c r="BB1799" s="48"/>
      <c r="BC1799" s="48"/>
      <c r="BD1799" s="48"/>
      <c r="BE1799" s="48"/>
      <c r="BF1799" s="48"/>
      <c r="BG1799" s="48"/>
      <c r="BH1799" s="48"/>
      <c r="BI1799" s="48"/>
      <c r="BJ1799" s="48"/>
      <c r="BK1799" s="48"/>
      <c r="BL1799" s="48"/>
      <c r="BM1799" s="48"/>
      <c r="BN1799" s="48"/>
      <c r="BO1799" s="48"/>
      <c r="BP1799" s="48"/>
      <c r="BQ1799" s="48"/>
      <c r="BR1799" s="48"/>
      <c r="BS1799" s="48"/>
      <c r="BT1799" s="48"/>
      <c r="BU1799" s="48"/>
      <c r="BV1799" s="48"/>
      <c r="BW1799" s="48"/>
      <c r="BX1799" s="48"/>
      <c r="BY1799" s="48"/>
      <c r="BZ1799" s="48"/>
      <c r="CA1799" s="48"/>
      <c r="CB1799" s="48"/>
    </row>
    <row r="1800" spans="1:80" s="35" customFormat="1" x14ac:dyDescent="0.25">
      <c r="A1800" s="33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P1800" s="34"/>
      <c r="Q1800" s="34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48"/>
      <c r="AF1800" s="48"/>
      <c r="AG1800" s="48"/>
      <c r="AH1800" s="48"/>
      <c r="AI1800" s="48"/>
      <c r="AJ1800" s="48"/>
      <c r="AK1800" s="48"/>
      <c r="AL1800" s="48"/>
      <c r="AM1800" s="48"/>
      <c r="AN1800" s="48"/>
      <c r="AO1800" s="48"/>
      <c r="AP1800" s="48"/>
      <c r="AQ1800" s="48"/>
      <c r="AR1800" s="48"/>
      <c r="AS1800" s="48"/>
      <c r="AT1800" s="48"/>
      <c r="AU1800" s="48"/>
      <c r="AV1800" s="48"/>
      <c r="AW1800" s="48"/>
      <c r="AX1800" s="48"/>
      <c r="AY1800" s="48"/>
      <c r="AZ1800" s="48"/>
      <c r="BA1800" s="48"/>
      <c r="BB1800" s="48"/>
      <c r="BC1800" s="48"/>
      <c r="BD1800" s="48"/>
      <c r="BE1800" s="48"/>
      <c r="BF1800" s="48"/>
      <c r="BG1800" s="48"/>
      <c r="BH1800" s="48"/>
      <c r="BI1800" s="48"/>
      <c r="BJ1800" s="48"/>
      <c r="BK1800" s="48"/>
      <c r="BL1800" s="48"/>
      <c r="BM1800" s="48"/>
      <c r="BN1800" s="48"/>
      <c r="BO1800" s="48"/>
      <c r="BP1800" s="48"/>
      <c r="BQ1800" s="48"/>
      <c r="BR1800" s="48"/>
      <c r="BS1800" s="48"/>
      <c r="BT1800" s="48"/>
      <c r="BU1800" s="48"/>
      <c r="BV1800" s="48"/>
      <c r="BW1800" s="48"/>
      <c r="BX1800" s="48"/>
      <c r="BY1800" s="48"/>
      <c r="BZ1800" s="48"/>
      <c r="CA1800" s="48"/>
      <c r="CB1800" s="48"/>
    </row>
    <row r="1801" spans="1:80" s="35" customFormat="1" x14ac:dyDescent="0.25">
      <c r="A1801" s="33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P1801" s="34"/>
      <c r="Q1801" s="34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48"/>
      <c r="AF1801" s="48"/>
      <c r="AG1801" s="48"/>
      <c r="AH1801" s="48"/>
      <c r="AI1801" s="48"/>
      <c r="AJ1801" s="48"/>
      <c r="AK1801" s="48"/>
      <c r="AL1801" s="48"/>
      <c r="AM1801" s="48"/>
      <c r="AN1801" s="48"/>
      <c r="AO1801" s="48"/>
      <c r="AP1801" s="48"/>
      <c r="AQ1801" s="48"/>
      <c r="AR1801" s="48"/>
      <c r="AS1801" s="48"/>
      <c r="AT1801" s="48"/>
      <c r="AU1801" s="48"/>
      <c r="AV1801" s="48"/>
      <c r="AW1801" s="48"/>
      <c r="AX1801" s="48"/>
      <c r="AY1801" s="48"/>
      <c r="AZ1801" s="48"/>
      <c r="BA1801" s="48"/>
      <c r="BB1801" s="48"/>
      <c r="BC1801" s="48"/>
      <c r="BD1801" s="48"/>
      <c r="BE1801" s="48"/>
      <c r="BF1801" s="48"/>
      <c r="BG1801" s="48"/>
      <c r="BH1801" s="48"/>
      <c r="BI1801" s="48"/>
      <c r="BJ1801" s="48"/>
      <c r="BK1801" s="48"/>
      <c r="BL1801" s="48"/>
      <c r="BM1801" s="48"/>
      <c r="BN1801" s="48"/>
      <c r="BO1801" s="48"/>
      <c r="BP1801" s="48"/>
      <c r="BQ1801" s="48"/>
      <c r="BR1801" s="48"/>
      <c r="BS1801" s="48"/>
      <c r="BT1801" s="48"/>
      <c r="BU1801" s="48"/>
      <c r="BV1801" s="48"/>
      <c r="BW1801" s="48"/>
      <c r="BX1801" s="48"/>
      <c r="BY1801" s="48"/>
      <c r="BZ1801" s="48"/>
      <c r="CA1801" s="48"/>
      <c r="CB1801" s="48"/>
    </row>
    <row r="1802" spans="1:80" s="35" customFormat="1" x14ac:dyDescent="0.25">
      <c r="A1802" s="33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P1802" s="34"/>
      <c r="Q1802" s="34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48"/>
      <c r="AF1802" s="48"/>
      <c r="AG1802" s="48"/>
      <c r="AH1802" s="48"/>
      <c r="AI1802" s="48"/>
      <c r="AJ1802" s="48"/>
      <c r="AK1802" s="48"/>
      <c r="AL1802" s="48"/>
      <c r="AM1802" s="48"/>
      <c r="AN1802" s="48"/>
      <c r="AO1802" s="48"/>
      <c r="AP1802" s="48"/>
      <c r="AQ1802" s="48"/>
      <c r="AR1802" s="48"/>
      <c r="AS1802" s="48"/>
      <c r="AT1802" s="48"/>
      <c r="AU1802" s="48"/>
      <c r="AV1802" s="48"/>
      <c r="AW1802" s="48"/>
      <c r="AX1802" s="48"/>
      <c r="AY1802" s="48"/>
      <c r="AZ1802" s="48"/>
      <c r="BA1802" s="48"/>
      <c r="BB1802" s="48"/>
      <c r="BC1802" s="48"/>
      <c r="BD1802" s="48"/>
      <c r="BE1802" s="48"/>
      <c r="BF1802" s="48"/>
      <c r="BG1802" s="48"/>
      <c r="BH1802" s="48"/>
      <c r="BI1802" s="48"/>
      <c r="BJ1802" s="48"/>
      <c r="BK1802" s="48"/>
      <c r="BL1802" s="48"/>
      <c r="BM1802" s="48"/>
      <c r="BN1802" s="48"/>
      <c r="BO1802" s="48"/>
      <c r="BP1802" s="48"/>
      <c r="BQ1802" s="48"/>
      <c r="BR1802" s="48"/>
      <c r="BS1802" s="48"/>
      <c r="BT1802" s="48"/>
      <c r="BU1802" s="48"/>
      <c r="BV1802" s="48"/>
      <c r="BW1802" s="48"/>
      <c r="BX1802" s="48"/>
      <c r="BY1802" s="48"/>
      <c r="BZ1802" s="48"/>
      <c r="CA1802" s="48"/>
      <c r="CB1802" s="48"/>
    </row>
    <row r="1803" spans="1:80" s="35" customFormat="1" x14ac:dyDescent="0.25">
      <c r="A1803" s="33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P1803" s="34"/>
      <c r="Q1803" s="34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48"/>
      <c r="AF1803" s="48"/>
      <c r="AG1803" s="48"/>
      <c r="AH1803" s="48"/>
      <c r="AI1803" s="48"/>
      <c r="AJ1803" s="48"/>
      <c r="AK1803" s="48"/>
      <c r="AL1803" s="48"/>
      <c r="AM1803" s="48"/>
      <c r="AN1803" s="48"/>
      <c r="AO1803" s="48"/>
      <c r="AP1803" s="48"/>
      <c r="AQ1803" s="48"/>
      <c r="AR1803" s="48"/>
      <c r="AS1803" s="48"/>
      <c r="AT1803" s="48"/>
      <c r="AU1803" s="48"/>
      <c r="AV1803" s="48"/>
      <c r="AW1803" s="48"/>
      <c r="AX1803" s="48"/>
      <c r="AY1803" s="48"/>
      <c r="AZ1803" s="48"/>
      <c r="BA1803" s="48"/>
      <c r="BB1803" s="48"/>
      <c r="BC1803" s="48"/>
      <c r="BD1803" s="48"/>
      <c r="BE1803" s="48"/>
      <c r="BF1803" s="48"/>
      <c r="BG1803" s="48"/>
      <c r="BH1803" s="48"/>
      <c r="BI1803" s="48"/>
      <c r="BJ1803" s="48"/>
      <c r="BK1803" s="48"/>
      <c r="BL1803" s="48"/>
      <c r="BM1803" s="48"/>
      <c r="BN1803" s="48"/>
      <c r="BO1803" s="48"/>
      <c r="BP1803" s="48"/>
      <c r="BQ1803" s="48"/>
      <c r="BR1803" s="48"/>
      <c r="BS1803" s="48"/>
      <c r="BT1803" s="48"/>
      <c r="BU1803" s="48"/>
      <c r="BV1803" s="48"/>
      <c r="BW1803" s="48"/>
      <c r="BX1803" s="48"/>
      <c r="BY1803" s="48"/>
      <c r="BZ1803" s="48"/>
      <c r="CA1803" s="48"/>
      <c r="CB1803" s="48"/>
    </row>
    <row r="1804" spans="1:80" s="35" customFormat="1" x14ac:dyDescent="0.25">
      <c r="A1804" s="33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P1804" s="34"/>
      <c r="Q1804" s="34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48"/>
      <c r="AF1804" s="48"/>
      <c r="AG1804" s="48"/>
      <c r="AH1804" s="48"/>
      <c r="AI1804" s="48"/>
      <c r="AJ1804" s="48"/>
      <c r="AK1804" s="48"/>
      <c r="AL1804" s="48"/>
      <c r="AM1804" s="48"/>
      <c r="AN1804" s="48"/>
      <c r="AO1804" s="48"/>
      <c r="AP1804" s="48"/>
      <c r="AQ1804" s="48"/>
      <c r="AR1804" s="48"/>
      <c r="AS1804" s="48"/>
      <c r="AT1804" s="48"/>
      <c r="AU1804" s="48"/>
      <c r="AV1804" s="48"/>
      <c r="AW1804" s="48"/>
      <c r="AX1804" s="48"/>
      <c r="AY1804" s="48"/>
      <c r="AZ1804" s="48"/>
      <c r="BA1804" s="48"/>
      <c r="BB1804" s="48"/>
      <c r="BC1804" s="48"/>
      <c r="BD1804" s="48"/>
      <c r="BE1804" s="48"/>
      <c r="BF1804" s="48"/>
      <c r="BG1804" s="48"/>
      <c r="BH1804" s="48"/>
      <c r="BI1804" s="48"/>
      <c r="BJ1804" s="48"/>
      <c r="BK1804" s="48"/>
      <c r="BL1804" s="48"/>
      <c r="BM1804" s="48"/>
      <c r="BN1804" s="48"/>
      <c r="BO1804" s="48"/>
      <c r="BP1804" s="48"/>
      <c r="BQ1804" s="48"/>
      <c r="BR1804" s="48"/>
      <c r="BS1804" s="48"/>
      <c r="BT1804" s="48"/>
      <c r="BU1804" s="48"/>
      <c r="BV1804" s="48"/>
      <c r="BW1804" s="48"/>
      <c r="BX1804" s="48"/>
      <c r="BY1804" s="48"/>
      <c r="BZ1804" s="48"/>
      <c r="CA1804" s="48"/>
      <c r="CB1804" s="48"/>
    </row>
    <row r="1805" spans="1:80" s="35" customFormat="1" x14ac:dyDescent="0.25">
      <c r="A1805" s="33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P1805" s="34"/>
      <c r="Q1805" s="34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48"/>
      <c r="AF1805" s="48"/>
      <c r="AG1805" s="48"/>
      <c r="AH1805" s="48"/>
      <c r="AI1805" s="48"/>
      <c r="AJ1805" s="48"/>
      <c r="AK1805" s="48"/>
      <c r="AL1805" s="48"/>
      <c r="AM1805" s="48"/>
      <c r="AN1805" s="48"/>
      <c r="AO1805" s="48"/>
      <c r="AP1805" s="48"/>
      <c r="AQ1805" s="48"/>
      <c r="AR1805" s="48"/>
      <c r="AS1805" s="48"/>
      <c r="AT1805" s="48"/>
      <c r="AU1805" s="48"/>
      <c r="AV1805" s="48"/>
      <c r="AW1805" s="48"/>
      <c r="AX1805" s="48"/>
      <c r="AY1805" s="48"/>
      <c r="AZ1805" s="48"/>
      <c r="BA1805" s="48"/>
      <c r="BB1805" s="48"/>
      <c r="BC1805" s="48"/>
      <c r="BD1805" s="48"/>
      <c r="BE1805" s="48"/>
      <c r="BF1805" s="48"/>
      <c r="BG1805" s="48"/>
      <c r="BH1805" s="48"/>
      <c r="BI1805" s="48"/>
      <c r="BJ1805" s="48"/>
      <c r="BK1805" s="48"/>
      <c r="BL1805" s="48"/>
      <c r="BM1805" s="48"/>
      <c r="BN1805" s="48"/>
      <c r="BO1805" s="48"/>
      <c r="BP1805" s="48"/>
      <c r="BQ1805" s="48"/>
      <c r="BR1805" s="48"/>
      <c r="BS1805" s="48"/>
      <c r="BT1805" s="48"/>
      <c r="BU1805" s="48"/>
      <c r="BV1805" s="48"/>
      <c r="BW1805" s="48"/>
      <c r="BX1805" s="48"/>
      <c r="BY1805" s="48"/>
      <c r="BZ1805" s="48"/>
      <c r="CA1805" s="48"/>
      <c r="CB1805" s="48"/>
    </row>
    <row r="1806" spans="1:80" s="35" customFormat="1" x14ac:dyDescent="0.25">
      <c r="A1806" s="33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P1806" s="34"/>
      <c r="Q1806" s="34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48"/>
      <c r="AF1806" s="48"/>
      <c r="AG1806" s="48"/>
      <c r="AH1806" s="48"/>
      <c r="AI1806" s="48"/>
      <c r="AJ1806" s="48"/>
      <c r="AK1806" s="48"/>
      <c r="AL1806" s="48"/>
      <c r="AM1806" s="48"/>
      <c r="AN1806" s="48"/>
      <c r="AO1806" s="48"/>
      <c r="AP1806" s="48"/>
      <c r="AQ1806" s="48"/>
      <c r="AR1806" s="48"/>
      <c r="AS1806" s="48"/>
      <c r="AT1806" s="48"/>
      <c r="AU1806" s="48"/>
      <c r="AV1806" s="48"/>
      <c r="AW1806" s="48"/>
      <c r="AX1806" s="48"/>
      <c r="AY1806" s="48"/>
      <c r="AZ1806" s="48"/>
      <c r="BA1806" s="48"/>
      <c r="BB1806" s="48"/>
      <c r="BC1806" s="48"/>
      <c r="BD1806" s="48"/>
      <c r="BE1806" s="48"/>
      <c r="BF1806" s="48"/>
      <c r="BG1806" s="48"/>
      <c r="BH1806" s="48"/>
      <c r="BI1806" s="48"/>
      <c r="BJ1806" s="48"/>
      <c r="BK1806" s="48"/>
      <c r="BL1806" s="48"/>
      <c r="BM1806" s="48"/>
      <c r="BN1806" s="48"/>
      <c r="BO1806" s="48"/>
      <c r="BP1806" s="48"/>
      <c r="BQ1806" s="48"/>
      <c r="BR1806" s="48"/>
      <c r="BS1806" s="48"/>
      <c r="BT1806" s="48"/>
      <c r="BU1806" s="48"/>
      <c r="BV1806" s="48"/>
      <c r="BW1806" s="48"/>
      <c r="BX1806" s="48"/>
      <c r="BY1806" s="48"/>
      <c r="BZ1806" s="48"/>
      <c r="CA1806" s="48"/>
      <c r="CB1806" s="48"/>
    </row>
    <row r="1807" spans="1:80" s="35" customFormat="1" x14ac:dyDescent="0.25">
      <c r="A1807" s="33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P1807" s="34"/>
      <c r="Q1807" s="34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48"/>
      <c r="AF1807" s="48"/>
      <c r="AG1807" s="48"/>
      <c r="AH1807" s="48"/>
      <c r="AI1807" s="48"/>
      <c r="AJ1807" s="48"/>
      <c r="AK1807" s="48"/>
      <c r="AL1807" s="48"/>
      <c r="AM1807" s="48"/>
      <c r="AN1807" s="48"/>
      <c r="AO1807" s="48"/>
      <c r="AP1807" s="48"/>
      <c r="AQ1807" s="48"/>
      <c r="AR1807" s="48"/>
      <c r="AS1807" s="48"/>
      <c r="AT1807" s="48"/>
      <c r="AU1807" s="48"/>
      <c r="AV1807" s="48"/>
      <c r="AW1807" s="48"/>
      <c r="AX1807" s="48"/>
      <c r="AY1807" s="48"/>
      <c r="AZ1807" s="48"/>
      <c r="BA1807" s="48"/>
      <c r="BB1807" s="48"/>
      <c r="BC1807" s="48"/>
      <c r="BD1807" s="48"/>
      <c r="BE1807" s="48"/>
      <c r="BF1807" s="48"/>
      <c r="BG1807" s="48"/>
      <c r="BH1807" s="48"/>
      <c r="BI1807" s="48"/>
      <c r="BJ1807" s="48"/>
      <c r="BK1807" s="48"/>
      <c r="BL1807" s="48"/>
      <c r="BM1807" s="48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</row>
    <row r="1808" spans="1:80" s="35" customFormat="1" x14ac:dyDescent="0.25">
      <c r="A1808" s="33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P1808" s="34"/>
      <c r="Q1808" s="34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48"/>
      <c r="AF1808" s="48"/>
      <c r="AG1808" s="48"/>
      <c r="AH1808" s="48"/>
      <c r="AI1808" s="48"/>
      <c r="AJ1808" s="48"/>
      <c r="AK1808" s="48"/>
      <c r="AL1808" s="48"/>
      <c r="AM1808" s="48"/>
      <c r="AN1808" s="48"/>
      <c r="AO1808" s="48"/>
      <c r="AP1808" s="48"/>
      <c r="AQ1808" s="48"/>
      <c r="AR1808" s="48"/>
      <c r="AS1808" s="48"/>
      <c r="AT1808" s="48"/>
      <c r="AU1808" s="48"/>
      <c r="AV1808" s="48"/>
      <c r="AW1808" s="48"/>
      <c r="AX1808" s="48"/>
      <c r="AY1808" s="48"/>
      <c r="AZ1808" s="48"/>
      <c r="BA1808" s="48"/>
      <c r="BB1808" s="48"/>
      <c r="BC1808" s="48"/>
      <c r="BD1808" s="48"/>
      <c r="BE1808" s="48"/>
      <c r="BF1808" s="48"/>
      <c r="BG1808" s="48"/>
      <c r="BH1808" s="48"/>
      <c r="BI1808" s="48"/>
      <c r="BJ1808" s="48"/>
      <c r="BK1808" s="48"/>
      <c r="BL1808" s="48"/>
      <c r="BM1808" s="48"/>
      <c r="BN1808" s="48"/>
      <c r="BO1808" s="48"/>
      <c r="BP1808" s="48"/>
      <c r="BQ1808" s="48"/>
      <c r="BR1808" s="48"/>
      <c r="BS1808" s="48"/>
      <c r="BT1808" s="48"/>
      <c r="BU1808" s="48"/>
      <c r="BV1808" s="48"/>
      <c r="BW1808" s="48"/>
      <c r="BX1808" s="48"/>
      <c r="BY1808" s="48"/>
      <c r="BZ1808" s="48"/>
      <c r="CA1808" s="48"/>
      <c r="CB1808" s="48"/>
    </row>
    <row r="1809" spans="1:80" s="35" customFormat="1" x14ac:dyDescent="0.25">
      <c r="A1809" s="33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P1809" s="34"/>
      <c r="Q1809" s="34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48"/>
      <c r="AF1809" s="48"/>
      <c r="AG1809" s="48"/>
      <c r="AH1809" s="48"/>
      <c r="AI1809" s="48"/>
      <c r="AJ1809" s="48"/>
      <c r="AK1809" s="48"/>
      <c r="AL1809" s="48"/>
      <c r="AM1809" s="48"/>
      <c r="AN1809" s="48"/>
      <c r="AO1809" s="48"/>
      <c r="AP1809" s="48"/>
      <c r="AQ1809" s="48"/>
      <c r="AR1809" s="48"/>
      <c r="AS1809" s="48"/>
      <c r="AT1809" s="48"/>
      <c r="AU1809" s="48"/>
      <c r="AV1809" s="48"/>
      <c r="AW1809" s="48"/>
      <c r="AX1809" s="48"/>
      <c r="AY1809" s="48"/>
      <c r="AZ1809" s="48"/>
      <c r="BA1809" s="48"/>
      <c r="BB1809" s="48"/>
      <c r="BC1809" s="48"/>
      <c r="BD1809" s="48"/>
      <c r="BE1809" s="48"/>
      <c r="BF1809" s="48"/>
      <c r="BG1809" s="48"/>
      <c r="BH1809" s="48"/>
      <c r="BI1809" s="48"/>
      <c r="BJ1809" s="48"/>
      <c r="BK1809" s="48"/>
      <c r="BL1809" s="48"/>
      <c r="BM1809" s="48"/>
      <c r="BN1809" s="48"/>
      <c r="BO1809" s="48"/>
      <c r="BP1809" s="48"/>
      <c r="BQ1809" s="48"/>
      <c r="BR1809" s="48"/>
      <c r="BS1809" s="48"/>
      <c r="BT1809" s="48"/>
      <c r="BU1809" s="48"/>
      <c r="BV1809" s="48"/>
      <c r="BW1809" s="48"/>
      <c r="BX1809" s="48"/>
      <c r="BY1809" s="48"/>
      <c r="BZ1809" s="48"/>
      <c r="CA1809" s="48"/>
      <c r="CB1809" s="48"/>
    </row>
    <row r="1810" spans="1:80" s="35" customFormat="1" x14ac:dyDescent="0.25">
      <c r="A1810" s="33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P1810" s="34"/>
      <c r="Q1810" s="34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48"/>
      <c r="AF1810" s="48"/>
      <c r="AG1810" s="48"/>
      <c r="AH1810" s="48"/>
      <c r="AI1810" s="48"/>
      <c r="AJ1810" s="48"/>
      <c r="AK1810" s="48"/>
      <c r="AL1810" s="48"/>
      <c r="AM1810" s="48"/>
      <c r="AN1810" s="48"/>
      <c r="AO1810" s="48"/>
      <c r="AP1810" s="48"/>
      <c r="AQ1810" s="48"/>
      <c r="AR1810" s="48"/>
      <c r="AS1810" s="48"/>
      <c r="AT1810" s="48"/>
      <c r="AU1810" s="48"/>
      <c r="AV1810" s="48"/>
      <c r="AW1810" s="48"/>
      <c r="AX1810" s="48"/>
      <c r="AY1810" s="48"/>
      <c r="AZ1810" s="48"/>
      <c r="BA1810" s="48"/>
      <c r="BB1810" s="48"/>
      <c r="BC1810" s="48"/>
      <c r="BD1810" s="48"/>
      <c r="BE1810" s="48"/>
      <c r="BF1810" s="48"/>
      <c r="BG1810" s="48"/>
      <c r="BH1810" s="48"/>
      <c r="BI1810" s="48"/>
      <c r="BJ1810" s="48"/>
      <c r="BK1810" s="48"/>
      <c r="BL1810" s="48"/>
      <c r="BM1810" s="48"/>
      <c r="BN1810" s="48"/>
      <c r="BO1810" s="48"/>
      <c r="BP1810" s="48"/>
      <c r="BQ1810" s="48"/>
      <c r="BR1810" s="48"/>
      <c r="BS1810" s="48"/>
      <c r="BT1810" s="48"/>
      <c r="BU1810" s="48"/>
      <c r="BV1810" s="48"/>
      <c r="BW1810" s="48"/>
      <c r="BX1810" s="48"/>
      <c r="BY1810" s="48"/>
      <c r="BZ1810" s="48"/>
      <c r="CA1810" s="48"/>
      <c r="CB1810" s="48"/>
    </row>
    <row r="1811" spans="1:80" s="35" customFormat="1" x14ac:dyDescent="0.25">
      <c r="A1811" s="33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P1811" s="34"/>
      <c r="Q1811" s="34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48"/>
      <c r="AF1811" s="48"/>
      <c r="AG1811" s="48"/>
      <c r="AH1811" s="48"/>
      <c r="AI1811" s="48"/>
      <c r="AJ1811" s="48"/>
      <c r="AK1811" s="48"/>
      <c r="AL1811" s="48"/>
      <c r="AM1811" s="48"/>
      <c r="AN1811" s="48"/>
      <c r="AO1811" s="48"/>
      <c r="AP1811" s="48"/>
      <c r="AQ1811" s="48"/>
      <c r="AR1811" s="48"/>
      <c r="AS1811" s="48"/>
      <c r="AT1811" s="48"/>
      <c r="AU1811" s="48"/>
      <c r="AV1811" s="48"/>
      <c r="AW1811" s="48"/>
      <c r="AX1811" s="48"/>
      <c r="AY1811" s="48"/>
      <c r="AZ1811" s="48"/>
      <c r="BA1811" s="48"/>
      <c r="BB1811" s="48"/>
      <c r="BC1811" s="48"/>
      <c r="BD1811" s="48"/>
      <c r="BE1811" s="48"/>
      <c r="BF1811" s="48"/>
      <c r="BG1811" s="48"/>
      <c r="BH1811" s="48"/>
      <c r="BI1811" s="48"/>
      <c r="BJ1811" s="48"/>
      <c r="BK1811" s="48"/>
      <c r="BL1811" s="48"/>
      <c r="BM1811" s="48"/>
      <c r="BN1811" s="48"/>
      <c r="BO1811" s="48"/>
      <c r="BP1811" s="48"/>
      <c r="BQ1811" s="48"/>
      <c r="BR1811" s="48"/>
      <c r="BS1811" s="48"/>
      <c r="BT1811" s="48"/>
      <c r="BU1811" s="48"/>
      <c r="BV1811" s="48"/>
      <c r="BW1811" s="48"/>
      <c r="BX1811" s="48"/>
      <c r="BY1811" s="48"/>
      <c r="BZ1811" s="48"/>
      <c r="CA1811" s="48"/>
      <c r="CB1811" s="48"/>
    </row>
    <row r="1812" spans="1:80" s="35" customFormat="1" x14ac:dyDescent="0.25">
      <c r="A1812" s="33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P1812" s="34"/>
      <c r="Q1812" s="34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48"/>
      <c r="AF1812" s="48"/>
      <c r="AG1812" s="48"/>
      <c r="AH1812" s="48"/>
      <c r="AI1812" s="48"/>
      <c r="AJ1812" s="48"/>
      <c r="AK1812" s="48"/>
      <c r="AL1812" s="48"/>
      <c r="AM1812" s="48"/>
      <c r="AN1812" s="48"/>
      <c r="AO1812" s="48"/>
      <c r="AP1812" s="48"/>
      <c r="AQ1812" s="48"/>
      <c r="AR1812" s="48"/>
      <c r="AS1812" s="48"/>
      <c r="AT1812" s="48"/>
      <c r="AU1812" s="48"/>
      <c r="AV1812" s="48"/>
      <c r="AW1812" s="48"/>
      <c r="AX1812" s="48"/>
      <c r="AY1812" s="48"/>
      <c r="AZ1812" s="48"/>
      <c r="BA1812" s="48"/>
      <c r="BB1812" s="48"/>
      <c r="BC1812" s="48"/>
      <c r="BD1812" s="48"/>
      <c r="BE1812" s="48"/>
      <c r="BF1812" s="48"/>
      <c r="BG1812" s="48"/>
      <c r="BH1812" s="48"/>
      <c r="BI1812" s="48"/>
      <c r="BJ1812" s="48"/>
      <c r="BK1812" s="48"/>
      <c r="BL1812" s="48"/>
      <c r="BM1812" s="48"/>
      <c r="BN1812" s="48"/>
      <c r="BO1812" s="48"/>
      <c r="BP1812" s="48"/>
      <c r="BQ1812" s="48"/>
      <c r="BR1812" s="48"/>
      <c r="BS1812" s="48"/>
      <c r="BT1812" s="48"/>
      <c r="BU1812" s="48"/>
      <c r="BV1812" s="48"/>
      <c r="BW1812" s="48"/>
      <c r="BX1812" s="48"/>
      <c r="BY1812" s="48"/>
      <c r="BZ1812" s="48"/>
      <c r="CA1812" s="48"/>
      <c r="CB1812" s="48"/>
    </row>
    <row r="1813" spans="1:80" s="35" customFormat="1" x14ac:dyDescent="0.25">
      <c r="A1813" s="33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P1813" s="34"/>
      <c r="Q1813" s="34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48"/>
      <c r="AF1813" s="48"/>
      <c r="AG1813" s="48"/>
      <c r="AH1813" s="48"/>
      <c r="AI1813" s="48"/>
      <c r="AJ1813" s="48"/>
      <c r="AK1813" s="48"/>
      <c r="AL1813" s="48"/>
      <c r="AM1813" s="48"/>
      <c r="AN1813" s="48"/>
      <c r="AO1813" s="48"/>
      <c r="AP1813" s="48"/>
      <c r="AQ1813" s="48"/>
      <c r="AR1813" s="48"/>
      <c r="AS1813" s="48"/>
      <c r="AT1813" s="48"/>
      <c r="AU1813" s="48"/>
      <c r="AV1813" s="48"/>
      <c r="AW1813" s="48"/>
      <c r="AX1813" s="48"/>
      <c r="AY1813" s="48"/>
      <c r="AZ1813" s="48"/>
      <c r="BA1813" s="48"/>
      <c r="BB1813" s="48"/>
      <c r="BC1813" s="48"/>
      <c r="BD1813" s="48"/>
      <c r="BE1813" s="48"/>
      <c r="BF1813" s="48"/>
      <c r="BG1813" s="48"/>
      <c r="BH1813" s="48"/>
      <c r="BI1813" s="48"/>
      <c r="BJ1813" s="48"/>
      <c r="BK1813" s="48"/>
      <c r="BL1813" s="48"/>
      <c r="BM1813" s="48"/>
      <c r="BN1813" s="48"/>
      <c r="BO1813" s="48"/>
      <c r="BP1813" s="48"/>
      <c r="BQ1813" s="48"/>
      <c r="BR1813" s="48"/>
      <c r="BS1813" s="48"/>
      <c r="BT1813" s="48"/>
      <c r="BU1813" s="48"/>
      <c r="BV1813" s="48"/>
      <c r="BW1813" s="48"/>
      <c r="BX1813" s="48"/>
      <c r="BY1813" s="48"/>
      <c r="BZ1813" s="48"/>
      <c r="CA1813" s="48"/>
      <c r="CB1813" s="48"/>
    </row>
    <row r="1814" spans="1:80" s="35" customFormat="1" x14ac:dyDescent="0.25">
      <c r="A1814" s="33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P1814" s="34"/>
      <c r="Q1814" s="34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48"/>
      <c r="AF1814" s="48"/>
      <c r="AG1814" s="48"/>
      <c r="AH1814" s="48"/>
      <c r="AI1814" s="48"/>
      <c r="AJ1814" s="48"/>
      <c r="AK1814" s="48"/>
      <c r="AL1814" s="48"/>
      <c r="AM1814" s="48"/>
      <c r="AN1814" s="48"/>
      <c r="AO1814" s="48"/>
      <c r="AP1814" s="48"/>
      <c r="AQ1814" s="48"/>
      <c r="AR1814" s="48"/>
      <c r="AS1814" s="48"/>
      <c r="AT1814" s="48"/>
      <c r="AU1814" s="48"/>
      <c r="AV1814" s="48"/>
      <c r="AW1814" s="48"/>
      <c r="AX1814" s="48"/>
      <c r="AY1814" s="48"/>
      <c r="AZ1814" s="48"/>
      <c r="BA1814" s="48"/>
      <c r="BB1814" s="48"/>
      <c r="BC1814" s="48"/>
      <c r="BD1814" s="48"/>
      <c r="BE1814" s="48"/>
      <c r="BF1814" s="48"/>
      <c r="BG1814" s="48"/>
      <c r="BH1814" s="48"/>
      <c r="BI1814" s="48"/>
      <c r="BJ1814" s="48"/>
      <c r="BK1814" s="48"/>
      <c r="BL1814" s="48"/>
      <c r="BM1814" s="48"/>
      <c r="BN1814" s="48"/>
      <c r="BO1814" s="48"/>
      <c r="BP1814" s="48"/>
      <c r="BQ1814" s="48"/>
      <c r="BR1814" s="48"/>
      <c r="BS1814" s="48"/>
      <c r="BT1814" s="48"/>
      <c r="BU1814" s="48"/>
      <c r="BV1814" s="48"/>
      <c r="BW1814" s="48"/>
      <c r="BX1814" s="48"/>
      <c r="BY1814" s="48"/>
      <c r="BZ1814" s="48"/>
      <c r="CA1814" s="48"/>
      <c r="CB1814" s="48"/>
    </row>
    <row r="1815" spans="1:80" s="35" customFormat="1" x14ac:dyDescent="0.25">
      <c r="A1815" s="33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P1815" s="34"/>
      <c r="Q1815" s="34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48"/>
      <c r="AF1815" s="48"/>
      <c r="AG1815" s="48"/>
      <c r="AH1815" s="48"/>
      <c r="AI1815" s="48"/>
      <c r="AJ1815" s="48"/>
      <c r="AK1815" s="48"/>
      <c r="AL1815" s="48"/>
      <c r="AM1815" s="48"/>
      <c r="AN1815" s="48"/>
      <c r="AO1815" s="48"/>
      <c r="AP1815" s="48"/>
      <c r="AQ1815" s="48"/>
      <c r="AR1815" s="48"/>
      <c r="AS1815" s="48"/>
      <c r="AT1815" s="48"/>
      <c r="AU1815" s="48"/>
      <c r="AV1815" s="48"/>
      <c r="AW1815" s="48"/>
      <c r="AX1815" s="48"/>
      <c r="AY1815" s="48"/>
      <c r="AZ1815" s="48"/>
      <c r="BA1815" s="48"/>
      <c r="BB1815" s="48"/>
      <c r="BC1815" s="48"/>
      <c r="BD1815" s="48"/>
      <c r="BE1815" s="48"/>
      <c r="BF1815" s="48"/>
      <c r="BG1815" s="48"/>
      <c r="BH1815" s="48"/>
      <c r="BI1815" s="48"/>
      <c r="BJ1815" s="48"/>
      <c r="BK1815" s="48"/>
      <c r="BL1815" s="48"/>
      <c r="BM1815" s="48"/>
      <c r="BN1815" s="48"/>
      <c r="BO1815" s="48"/>
      <c r="BP1815" s="48"/>
      <c r="BQ1815" s="48"/>
      <c r="BR1815" s="48"/>
      <c r="BS1815" s="48"/>
      <c r="BT1815" s="48"/>
      <c r="BU1815" s="48"/>
      <c r="BV1815" s="48"/>
      <c r="BW1815" s="48"/>
      <c r="BX1815" s="48"/>
      <c r="BY1815" s="48"/>
      <c r="BZ1815" s="48"/>
      <c r="CA1815" s="48"/>
      <c r="CB1815" s="48"/>
    </row>
    <row r="1816" spans="1:80" s="35" customFormat="1" x14ac:dyDescent="0.25">
      <c r="A1816" s="33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P1816" s="34"/>
      <c r="Q1816" s="34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48"/>
      <c r="AF1816" s="48"/>
      <c r="AG1816" s="48"/>
      <c r="AH1816" s="48"/>
      <c r="AI1816" s="48"/>
      <c r="AJ1816" s="48"/>
      <c r="AK1816" s="48"/>
      <c r="AL1816" s="48"/>
      <c r="AM1816" s="48"/>
      <c r="AN1816" s="48"/>
      <c r="AO1816" s="48"/>
      <c r="AP1816" s="48"/>
      <c r="AQ1816" s="48"/>
      <c r="AR1816" s="48"/>
      <c r="AS1816" s="48"/>
      <c r="AT1816" s="48"/>
      <c r="AU1816" s="48"/>
      <c r="AV1816" s="48"/>
      <c r="AW1816" s="48"/>
      <c r="AX1816" s="48"/>
      <c r="AY1816" s="48"/>
      <c r="AZ1816" s="48"/>
      <c r="BA1816" s="48"/>
      <c r="BB1816" s="48"/>
      <c r="BC1816" s="48"/>
      <c r="BD1816" s="48"/>
      <c r="BE1816" s="48"/>
      <c r="BF1816" s="48"/>
      <c r="BG1816" s="48"/>
      <c r="BH1816" s="48"/>
      <c r="BI1816" s="48"/>
      <c r="BJ1816" s="48"/>
      <c r="BK1816" s="48"/>
      <c r="BL1816" s="48"/>
      <c r="BM1816" s="48"/>
      <c r="BN1816" s="48"/>
      <c r="BO1816" s="48"/>
      <c r="BP1816" s="48"/>
      <c r="BQ1816" s="48"/>
      <c r="BR1816" s="48"/>
      <c r="BS1816" s="48"/>
      <c r="BT1816" s="48"/>
      <c r="BU1816" s="48"/>
      <c r="BV1816" s="48"/>
      <c r="BW1816" s="48"/>
      <c r="BX1816" s="48"/>
      <c r="BY1816" s="48"/>
      <c r="BZ1816" s="48"/>
      <c r="CA1816" s="48"/>
      <c r="CB1816" s="48"/>
    </row>
    <row r="1817" spans="1:80" s="35" customFormat="1" x14ac:dyDescent="0.25">
      <c r="A1817" s="33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P1817" s="34"/>
      <c r="Q1817" s="34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48"/>
      <c r="AF1817" s="48"/>
      <c r="AG1817" s="48"/>
      <c r="AH1817" s="48"/>
      <c r="AI1817" s="48"/>
      <c r="AJ1817" s="48"/>
      <c r="AK1817" s="48"/>
      <c r="AL1817" s="48"/>
      <c r="AM1817" s="48"/>
      <c r="AN1817" s="48"/>
      <c r="AO1817" s="48"/>
      <c r="AP1817" s="48"/>
      <c r="AQ1817" s="48"/>
      <c r="AR1817" s="48"/>
      <c r="AS1817" s="48"/>
      <c r="AT1817" s="48"/>
      <c r="AU1817" s="48"/>
      <c r="AV1817" s="48"/>
      <c r="AW1817" s="48"/>
      <c r="AX1817" s="48"/>
      <c r="AY1817" s="48"/>
      <c r="AZ1817" s="48"/>
      <c r="BA1817" s="48"/>
      <c r="BB1817" s="48"/>
      <c r="BC1817" s="48"/>
      <c r="BD1817" s="48"/>
      <c r="BE1817" s="48"/>
      <c r="BF1817" s="48"/>
      <c r="BG1817" s="48"/>
      <c r="BH1817" s="48"/>
      <c r="BI1817" s="48"/>
      <c r="BJ1817" s="48"/>
      <c r="BK1817" s="48"/>
      <c r="BL1817" s="48"/>
      <c r="BM1817" s="48"/>
      <c r="BN1817" s="48"/>
      <c r="BO1817" s="48"/>
      <c r="BP1817" s="48"/>
      <c r="BQ1817" s="48"/>
      <c r="BR1817" s="48"/>
      <c r="BS1817" s="48"/>
      <c r="BT1817" s="48"/>
      <c r="BU1817" s="48"/>
      <c r="BV1817" s="48"/>
      <c r="BW1817" s="48"/>
      <c r="BX1817" s="48"/>
      <c r="BY1817" s="48"/>
      <c r="BZ1817" s="48"/>
      <c r="CA1817" s="48"/>
      <c r="CB1817" s="48"/>
    </row>
    <row r="1818" spans="1:80" s="35" customFormat="1" x14ac:dyDescent="0.25">
      <c r="A1818" s="33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P1818" s="34"/>
      <c r="Q1818" s="34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48"/>
      <c r="AF1818" s="48"/>
      <c r="AG1818" s="48"/>
      <c r="AH1818" s="48"/>
      <c r="AI1818" s="48"/>
      <c r="AJ1818" s="48"/>
      <c r="AK1818" s="48"/>
      <c r="AL1818" s="48"/>
      <c r="AM1818" s="48"/>
      <c r="AN1818" s="48"/>
      <c r="AO1818" s="48"/>
      <c r="AP1818" s="48"/>
      <c r="AQ1818" s="48"/>
      <c r="AR1818" s="48"/>
      <c r="AS1818" s="48"/>
      <c r="AT1818" s="48"/>
      <c r="AU1818" s="48"/>
      <c r="AV1818" s="48"/>
      <c r="AW1818" s="48"/>
      <c r="AX1818" s="48"/>
      <c r="AY1818" s="48"/>
      <c r="AZ1818" s="48"/>
      <c r="BA1818" s="48"/>
      <c r="BB1818" s="48"/>
      <c r="BC1818" s="48"/>
      <c r="BD1818" s="48"/>
      <c r="BE1818" s="48"/>
      <c r="BF1818" s="48"/>
      <c r="BG1818" s="48"/>
      <c r="BH1818" s="48"/>
      <c r="BI1818" s="48"/>
      <c r="BJ1818" s="48"/>
      <c r="BK1818" s="48"/>
      <c r="BL1818" s="48"/>
      <c r="BM1818" s="48"/>
      <c r="BN1818" s="48"/>
      <c r="BO1818" s="48"/>
      <c r="BP1818" s="48"/>
      <c r="BQ1818" s="48"/>
      <c r="BR1818" s="48"/>
      <c r="BS1818" s="48"/>
      <c r="BT1818" s="48"/>
      <c r="BU1818" s="48"/>
      <c r="BV1818" s="48"/>
      <c r="BW1818" s="48"/>
      <c r="BX1818" s="48"/>
      <c r="BY1818" s="48"/>
      <c r="BZ1818" s="48"/>
      <c r="CA1818" s="48"/>
      <c r="CB1818" s="48"/>
    </row>
    <row r="1819" spans="1:80" s="35" customFormat="1" x14ac:dyDescent="0.25">
      <c r="A1819" s="33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P1819" s="34"/>
      <c r="Q1819" s="34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48"/>
      <c r="AF1819" s="48"/>
      <c r="AG1819" s="48"/>
      <c r="AH1819" s="48"/>
      <c r="AI1819" s="48"/>
      <c r="AJ1819" s="48"/>
      <c r="AK1819" s="48"/>
      <c r="AL1819" s="48"/>
      <c r="AM1819" s="48"/>
      <c r="AN1819" s="48"/>
      <c r="AO1819" s="48"/>
      <c r="AP1819" s="48"/>
      <c r="AQ1819" s="48"/>
      <c r="AR1819" s="48"/>
      <c r="AS1819" s="48"/>
      <c r="AT1819" s="48"/>
      <c r="AU1819" s="48"/>
      <c r="AV1819" s="48"/>
      <c r="AW1819" s="48"/>
      <c r="AX1819" s="48"/>
      <c r="AY1819" s="48"/>
      <c r="AZ1819" s="48"/>
      <c r="BA1819" s="48"/>
      <c r="BB1819" s="48"/>
      <c r="BC1819" s="48"/>
      <c r="BD1819" s="48"/>
      <c r="BE1819" s="48"/>
      <c r="BF1819" s="48"/>
      <c r="BG1819" s="48"/>
      <c r="BH1819" s="48"/>
      <c r="BI1819" s="48"/>
      <c r="BJ1819" s="48"/>
      <c r="BK1819" s="48"/>
      <c r="BL1819" s="48"/>
      <c r="BM1819" s="48"/>
      <c r="BN1819" s="48"/>
      <c r="BO1819" s="48"/>
      <c r="BP1819" s="48"/>
      <c r="BQ1819" s="48"/>
      <c r="BR1819" s="48"/>
      <c r="BS1819" s="48"/>
      <c r="BT1819" s="48"/>
      <c r="BU1819" s="48"/>
      <c r="BV1819" s="48"/>
      <c r="BW1819" s="48"/>
      <c r="BX1819" s="48"/>
      <c r="BY1819" s="48"/>
      <c r="BZ1819" s="48"/>
      <c r="CA1819" s="48"/>
      <c r="CB1819" s="48"/>
    </row>
    <row r="1820" spans="1:80" s="35" customFormat="1" x14ac:dyDescent="0.25">
      <c r="A1820" s="33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P1820" s="34"/>
      <c r="Q1820" s="34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48"/>
      <c r="AF1820" s="48"/>
      <c r="AG1820" s="48"/>
      <c r="AH1820" s="48"/>
      <c r="AI1820" s="48"/>
      <c r="AJ1820" s="48"/>
      <c r="AK1820" s="48"/>
      <c r="AL1820" s="48"/>
      <c r="AM1820" s="48"/>
      <c r="AN1820" s="48"/>
      <c r="AO1820" s="48"/>
      <c r="AP1820" s="48"/>
      <c r="AQ1820" s="48"/>
      <c r="AR1820" s="48"/>
      <c r="AS1820" s="48"/>
      <c r="AT1820" s="48"/>
      <c r="AU1820" s="48"/>
      <c r="AV1820" s="48"/>
      <c r="AW1820" s="48"/>
      <c r="AX1820" s="48"/>
      <c r="AY1820" s="48"/>
      <c r="AZ1820" s="48"/>
      <c r="BA1820" s="48"/>
      <c r="BB1820" s="48"/>
      <c r="BC1820" s="48"/>
      <c r="BD1820" s="48"/>
      <c r="BE1820" s="48"/>
      <c r="BF1820" s="48"/>
      <c r="BG1820" s="48"/>
      <c r="BH1820" s="48"/>
      <c r="BI1820" s="48"/>
      <c r="BJ1820" s="48"/>
      <c r="BK1820" s="48"/>
      <c r="BL1820" s="48"/>
      <c r="BM1820" s="48"/>
      <c r="BN1820" s="48"/>
      <c r="BO1820" s="48"/>
      <c r="BP1820" s="48"/>
      <c r="BQ1820" s="48"/>
      <c r="BR1820" s="48"/>
      <c r="BS1820" s="48"/>
      <c r="BT1820" s="48"/>
      <c r="BU1820" s="48"/>
      <c r="BV1820" s="48"/>
      <c r="BW1820" s="48"/>
      <c r="BX1820" s="48"/>
      <c r="BY1820" s="48"/>
      <c r="BZ1820" s="48"/>
      <c r="CA1820" s="48"/>
      <c r="CB1820" s="48"/>
    </row>
    <row r="1821" spans="1:80" s="35" customFormat="1" x14ac:dyDescent="0.25">
      <c r="A1821" s="33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P1821" s="34"/>
      <c r="Q1821" s="34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48"/>
      <c r="AF1821" s="48"/>
      <c r="AG1821" s="48"/>
      <c r="AH1821" s="48"/>
      <c r="AI1821" s="48"/>
      <c r="AJ1821" s="48"/>
      <c r="AK1821" s="48"/>
      <c r="AL1821" s="48"/>
      <c r="AM1821" s="48"/>
      <c r="AN1821" s="48"/>
      <c r="AO1821" s="48"/>
      <c r="AP1821" s="48"/>
      <c r="AQ1821" s="48"/>
      <c r="AR1821" s="48"/>
      <c r="AS1821" s="48"/>
      <c r="AT1821" s="48"/>
      <c r="AU1821" s="48"/>
      <c r="AV1821" s="48"/>
      <c r="AW1821" s="48"/>
      <c r="AX1821" s="48"/>
      <c r="AY1821" s="48"/>
      <c r="AZ1821" s="48"/>
      <c r="BA1821" s="48"/>
      <c r="BB1821" s="48"/>
      <c r="BC1821" s="48"/>
      <c r="BD1821" s="48"/>
      <c r="BE1821" s="48"/>
      <c r="BF1821" s="48"/>
      <c r="BG1821" s="48"/>
      <c r="BH1821" s="48"/>
      <c r="BI1821" s="48"/>
      <c r="BJ1821" s="48"/>
      <c r="BK1821" s="48"/>
      <c r="BL1821" s="48"/>
      <c r="BM1821" s="48"/>
      <c r="BN1821" s="48"/>
      <c r="BO1821" s="48"/>
      <c r="BP1821" s="48"/>
      <c r="BQ1821" s="48"/>
      <c r="BR1821" s="48"/>
      <c r="BS1821" s="48"/>
      <c r="BT1821" s="48"/>
      <c r="BU1821" s="48"/>
      <c r="BV1821" s="48"/>
      <c r="BW1821" s="48"/>
      <c r="BX1821" s="48"/>
      <c r="BY1821" s="48"/>
      <c r="BZ1821" s="48"/>
      <c r="CA1821" s="48"/>
      <c r="CB1821" s="48"/>
    </row>
    <row r="1822" spans="1:80" s="35" customFormat="1" x14ac:dyDescent="0.25">
      <c r="A1822" s="33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P1822" s="34"/>
      <c r="Q1822" s="34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48"/>
      <c r="AF1822" s="48"/>
      <c r="AG1822" s="48"/>
      <c r="AH1822" s="48"/>
      <c r="AI1822" s="48"/>
      <c r="AJ1822" s="48"/>
      <c r="AK1822" s="48"/>
      <c r="AL1822" s="48"/>
      <c r="AM1822" s="48"/>
      <c r="AN1822" s="48"/>
      <c r="AO1822" s="48"/>
      <c r="AP1822" s="48"/>
      <c r="AQ1822" s="48"/>
      <c r="AR1822" s="48"/>
      <c r="AS1822" s="48"/>
      <c r="AT1822" s="48"/>
      <c r="AU1822" s="48"/>
      <c r="AV1822" s="48"/>
      <c r="AW1822" s="48"/>
      <c r="AX1822" s="48"/>
      <c r="AY1822" s="48"/>
      <c r="AZ1822" s="48"/>
      <c r="BA1822" s="48"/>
      <c r="BB1822" s="48"/>
      <c r="BC1822" s="48"/>
      <c r="BD1822" s="48"/>
      <c r="BE1822" s="48"/>
      <c r="BF1822" s="48"/>
      <c r="BG1822" s="48"/>
      <c r="BH1822" s="48"/>
      <c r="BI1822" s="48"/>
      <c r="BJ1822" s="48"/>
      <c r="BK1822" s="48"/>
      <c r="BL1822" s="48"/>
      <c r="BM1822" s="48"/>
      <c r="BN1822" s="48"/>
      <c r="BO1822" s="48"/>
      <c r="BP1822" s="48"/>
      <c r="BQ1822" s="48"/>
      <c r="BR1822" s="48"/>
      <c r="BS1822" s="48"/>
      <c r="BT1822" s="48"/>
      <c r="BU1822" s="48"/>
      <c r="BV1822" s="48"/>
      <c r="BW1822" s="48"/>
      <c r="BX1822" s="48"/>
      <c r="BY1822" s="48"/>
      <c r="BZ1822" s="48"/>
      <c r="CA1822" s="48"/>
      <c r="CB1822" s="48"/>
    </row>
    <row r="1823" spans="1:80" s="35" customFormat="1" x14ac:dyDescent="0.25">
      <c r="A1823" s="33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P1823" s="34"/>
      <c r="Q1823" s="34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48"/>
      <c r="AF1823" s="48"/>
      <c r="AG1823" s="48"/>
      <c r="AH1823" s="48"/>
      <c r="AI1823" s="48"/>
      <c r="AJ1823" s="48"/>
      <c r="AK1823" s="48"/>
      <c r="AL1823" s="48"/>
      <c r="AM1823" s="48"/>
      <c r="AN1823" s="48"/>
      <c r="AO1823" s="48"/>
      <c r="AP1823" s="48"/>
      <c r="AQ1823" s="48"/>
      <c r="AR1823" s="48"/>
      <c r="AS1823" s="48"/>
      <c r="AT1823" s="48"/>
      <c r="AU1823" s="48"/>
      <c r="AV1823" s="48"/>
      <c r="AW1823" s="48"/>
      <c r="AX1823" s="48"/>
      <c r="AY1823" s="48"/>
      <c r="AZ1823" s="48"/>
      <c r="BA1823" s="48"/>
      <c r="BB1823" s="48"/>
      <c r="BC1823" s="48"/>
      <c r="BD1823" s="48"/>
      <c r="BE1823" s="48"/>
      <c r="BF1823" s="48"/>
      <c r="BG1823" s="48"/>
      <c r="BH1823" s="48"/>
      <c r="BI1823" s="48"/>
      <c r="BJ1823" s="48"/>
      <c r="BK1823" s="48"/>
      <c r="BL1823" s="48"/>
      <c r="BM1823" s="48"/>
      <c r="BN1823" s="48"/>
      <c r="BO1823" s="48"/>
      <c r="BP1823" s="48"/>
      <c r="BQ1823" s="48"/>
      <c r="BR1823" s="48"/>
      <c r="BS1823" s="48"/>
      <c r="BT1823" s="48"/>
      <c r="BU1823" s="48"/>
      <c r="BV1823" s="48"/>
      <c r="BW1823" s="48"/>
      <c r="BX1823" s="48"/>
      <c r="BY1823" s="48"/>
      <c r="BZ1823" s="48"/>
      <c r="CA1823" s="48"/>
      <c r="CB1823" s="48"/>
    </row>
    <row r="1824" spans="1:80" s="35" customFormat="1" x14ac:dyDescent="0.25">
      <c r="A1824" s="33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P1824" s="34"/>
      <c r="Q1824" s="34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48"/>
      <c r="AF1824" s="48"/>
      <c r="AG1824" s="48"/>
      <c r="AH1824" s="48"/>
      <c r="AI1824" s="48"/>
      <c r="AJ1824" s="48"/>
      <c r="AK1824" s="48"/>
      <c r="AL1824" s="48"/>
      <c r="AM1824" s="48"/>
      <c r="AN1824" s="48"/>
      <c r="AO1824" s="48"/>
      <c r="AP1824" s="48"/>
      <c r="AQ1824" s="48"/>
      <c r="AR1824" s="48"/>
      <c r="AS1824" s="48"/>
      <c r="AT1824" s="48"/>
      <c r="AU1824" s="48"/>
      <c r="AV1824" s="48"/>
      <c r="AW1824" s="48"/>
      <c r="AX1824" s="48"/>
      <c r="AY1824" s="48"/>
      <c r="AZ1824" s="48"/>
      <c r="BA1824" s="48"/>
      <c r="BB1824" s="48"/>
      <c r="BC1824" s="48"/>
      <c r="BD1824" s="48"/>
      <c r="BE1824" s="48"/>
      <c r="BF1824" s="48"/>
      <c r="BG1824" s="48"/>
      <c r="BH1824" s="48"/>
      <c r="BI1824" s="48"/>
      <c r="BJ1824" s="48"/>
      <c r="BK1824" s="48"/>
      <c r="BL1824" s="48"/>
      <c r="BM1824" s="48"/>
      <c r="BN1824" s="48"/>
      <c r="BO1824" s="48"/>
      <c r="BP1824" s="48"/>
      <c r="BQ1824" s="48"/>
      <c r="BR1824" s="48"/>
      <c r="BS1824" s="48"/>
      <c r="BT1824" s="48"/>
      <c r="BU1824" s="48"/>
      <c r="BV1824" s="48"/>
      <c r="BW1824" s="48"/>
      <c r="BX1824" s="48"/>
      <c r="BY1824" s="48"/>
      <c r="BZ1824" s="48"/>
      <c r="CA1824" s="48"/>
      <c r="CB1824" s="48"/>
    </row>
    <row r="1825" spans="1:80" s="35" customFormat="1" x14ac:dyDescent="0.25">
      <c r="A1825" s="33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P1825" s="34"/>
      <c r="Q1825" s="34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48"/>
      <c r="AF1825" s="48"/>
      <c r="AG1825" s="48"/>
      <c r="AH1825" s="48"/>
      <c r="AI1825" s="48"/>
      <c r="AJ1825" s="48"/>
      <c r="AK1825" s="48"/>
      <c r="AL1825" s="48"/>
      <c r="AM1825" s="48"/>
      <c r="AN1825" s="48"/>
      <c r="AO1825" s="48"/>
      <c r="AP1825" s="48"/>
      <c r="AQ1825" s="48"/>
      <c r="AR1825" s="48"/>
      <c r="AS1825" s="48"/>
      <c r="AT1825" s="48"/>
      <c r="AU1825" s="48"/>
      <c r="AV1825" s="48"/>
      <c r="AW1825" s="48"/>
      <c r="AX1825" s="48"/>
      <c r="AY1825" s="48"/>
      <c r="AZ1825" s="48"/>
      <c r="BA1825" s="48"/>
      <c r="BB1825" s="48"/>
      <c r="BC1825" s="48"/>
      <c r="BD1825" s="48"/>
      <c r="BE1825" s="48"/>
      <c r="BF1825" s="48"/>
      <c r="BG1825" s="48"/>
      <c r="BH1825" s="48"/>
      <c r="BI1825" s="48"/>
      <c r="BJ1825" s="48"/>
      <c r="BK1825" s="48"/>
      <c r="BL1825" s="48"/>
      <c r="BM1825" s="48"/>
      <c r="BN1825" s="48"/>
      <c r="BO1825" s="48"/>
      <c r="BP1825" s="48"/>
      <c r="BQ1825" s="48"/>
      <c r="BR1825" s="48"/>
      <c r="BS1825" s="48"/>
      <c r="BT1825" s="48"/>
      <c r="BU1825" s="48"/>
      <c r="BV1825" s="48"/>
      <c r="BW1825" s="48"/>
      <c r="BX1825" s="48"/>
      <c r="BY1825" s="48"/>
      <c r="BZ1825" s="48"/>
      <c r="CA1825" s="48"/>
      <c r="CB1825" s="48"/>
    </row>
    <row r="1826" spans="1:80" s="35" customFormat="1" x14ac:dyDescent="0.25">
      <c r="A1826" s="33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P1826" s="34"/>
      <c r="Q1826" s="34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48"/>
      <c r="AF1826" s="48"/>
      <c r="AG1826" s="48"/>
      <c r="AH1826" s="48"/>
      <c r="AI1826" s="48"/>
      <c r="AJ1826" s="48"/>
      <c r="AK1826" s="48"/>
      <c r="AL1826" s="48"/>
      <c r="AM1826" s="48"/>
      <c r="AN1826" s="48"/>
      <c r="AO1826" s="48"/>
      <c r="AP1826" s="48"/>
      <c r="AQ1826" s="48"/>
      <c r="AR1826" s="48"/>
      <c r="AS1826" s="48"/>
      <c r="AT1826" s="48"/>
      <c r="AU1826" s="48"/>
      <c r="AV1826" s="48"/>
      <c r="AW1826" s="48"/>
      <c r="AX1826" s="48"/>
      <c r="AY1826" s="48"/>
      <c r="AZ1826" s="48"/>
      <c r="BA1826" s="48"/>
      <c r="BB1826" s="48"/>
      <c r="BC1826" s="48"/>
      <c r="BD1826" s="48"/>
      <c r="BE1826" s="48"/>
      <c r="BF1826" s="48"/>
      <c r="BG1826" s="48"/>
      <c r="BH1826" s="48"/>
      <c r="BI1826" s="48"/>
      <c r="BJ1826" s="48"/>
      <c r="BK1826" s="48"/>
      <c r="BL1826" s="48"/>
      <c r="BM1826" s="48"/>
      <c r="BN1826" s="48"/>
      <c r="BO1826" s="48"/>
      <c r="BP1826" s="48"/>
      <c r="BQ1826" s="48"/>
      <c r="BR1826" s="48"/>
      <c r="BS1826" s="48"/>
      <c r="BT1826" s="48"/>
      <c r="BU1826" s="48"/>
      <c r="BV1826" s="48"/>
      <c r="BW1826" s="48"/>
      <c r="BX1826" s="48"/>
      <c r="BY1826" s="48"/>
      <c r="BZ1826" s="48"/>
      <c r="CA1826" s="48"/>
      <c r="CB1826" s="48"/>
    </row>
    <row r="1827" spans="1:80" s="35" customFormat="1" x14ac:dyDescent="0.25">
      <c r="A1827" s="33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P1827" s="34"/>
      <c r="Q1827" s="34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48"/>
      <c r="AF1827" s="48"/>
      <c r="AG1827" s="48"/>
      <c r="AH1827" s="48"/>
      <c r="AI1827" s="48"/>
      <c r="AJ1827" s="48"/>
      <c r="AK1827" s="48"/>
      <c r="AL1827" s="48"/>
      <c r="AM1827" s="48"/>
      <c r="AN1827" s="48"/>
      <c r="AO1827" s="48"/>
      <c r="AP1827" s="48"/>
      <c r="AQ1827" s="48"/>
      <c r="AR1827" s="48"/>
      <c r="AS1827" s="48"/>
      <c r="AT1827" s="48"/>
      <c r="AU1827" s="48"/>
      <c r="AV1827" s="48"/>
      <c r="AW1827" s="48"/>
      <c r="AX1827" s="48"/>
      <c r="AY1827" s="48"/>
      <c r="AZ1827" s="48"/>
      <c r="BA1827" s="48"/>
      <c r="BB1827" s="48"/>
      <c r="BC1827" s="48"/>
      <c r="BD1827" s="48"/>
      <c r="BE1827" s="48"/>
      <c r="BF1827" s="48"/>
      <c r="BG1827" s="48"/>
      <c r="BH1827" s="48"/>
      <c r="BI1827" s="48"/>
      <c r="BJ1827" s="48"/>
      <c r="BK1827" s="48"/>
      <c r="BL1827" s="48"/>
      <c r="BM1827" s="48"/>
      <c r="BN1827" s="48"/>
      <c r="BO1827" s="48"/>
      <c r="BP1827" s="48"/>
      <c r="BQ1827" s="48"/>
      <c r="BR1827" s="48"/>
      <c r="BS1827" s="48"/>
      <c r="BT1827" s="48"/>
      <c r="BU1827" s="48"/>
      <c r="BV1827" s="48"/>
      <c r="BW1827" s="48"/>
      <c r="BX1827" s="48"/>
      <c r="BY1827" s="48"/>
      <c r="BZ1827" s="48"/>
      <c r="CA1827" s="48"/>
      <c r="CB1827" s="48"/>
    </row>
    <row r="1828" spans="1:80" s="35" customFormat="1" x14ac:dyDescent="0.25">
      <c r="A1828" s="33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P1828" s="34"/>
      <c r="Q1828" s="34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48"/>
      <c r="AF1828" s="48"/>
      <c r="AG1828" s="48"/>
      <c r="AH1828" s="48"/>
      <c r="AI1828" s="48"/>
      <c r="AJ1828" s="48"/>
      <c r="AK1828" s="48"/>
      <c r="AL1828" s="48"/>
      <c r="AM1828" s="48"/>
      <c r="AN1828" s="48"/>
      <c r="AO1828" s="48"/>
      <c r="AP1828" s="48"/>
      <c r="AQ1828" s="48"/>
      <c r="AR1828" s="48"/>
      <c r="AS1828" s="48"/>
      <c r="AT1828" s="48"/>
      <c r="AU1828" s="48"/>
      <c r="AV1828" s="48"/>
      <c r="AW1828" s="48"/>
      <c r="AX1828" s="48"/>
      <c r="AY1828" s="48"/>
      <c r="AZ1828" s="48"/>
      <c r="BA1828" s="48"/>
      <c r="BB1828" s="48"/>
      <c r="BC1828" s="48"/>
      <c r="BD1828" s="48"/>
      <c r="BE1828" s="48"/>
      <c r="BF1828" s="48"/>
      <c r="BG1828" s="48"/>
      <c r="BH1828" s="48"/>
      <c r="BI1828" s="48"/>
      <c r="BJ1828" s="48"/>
      <c r="BK1828" s="48"/>
      <c r="BL1828" s="48"/>
      <c r="BM1828" s="48"/>
      <c r="BN1828" s="48"/>
      <c r="BO1828" s="48"/>
      <c r="BP1828" s="48"/>
      <c r="BQ1828" s="48"/>
      <c r="BR1828" s="48"/>
      <c r="BS1828" s="48"/>
      <c r="BT1828" s="48"/>
      <c r="BU1828" s="48"/>
      <c r="BV1828" s="48"/>
      <c r="BW1828" s="48"/>
      <c r="BX1828" s="48"/>
      <c r="BY1828" s="48"/>
      <c r="BZ1828" s="48"/>
      <c r="CA1828" s="48"/>
      <c r="CB1828" s="48"/>
    </row>
    <row r="1829" spans="1:80" s="35" customFormat="1" x14ac:dyDescent="0.25">
      <c r="A1829" s="33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P1829" s="34"/>
      <c r="Q1829" s="34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48"/>
      <c r="AF1829" s="48"/>
      <c r="AG1829" s="48"/>
      <c r="AH1829" s="48"/>
      <c r="AI1829" s="48"/>
      <c r="AJ1829" s="48"/>
      <c r="AK1829" s="48"/>
      <c r="AL1829" s="48"/>
      <c r="AM1829" s="48"/>
      <c r="AN1829" s="48"/>
      <c r="AO1829" s="48"/>
      <c r="AP1829" s="48"/>
      <c r="AQ1829" s="48"/>
      <c r="AR1829" s="48"/>
      <c r="AS1829" s="48"/>
      <c r="AT1829" s="48"/>
      <c r="AU1829" s="48"/>
      <c r="AV1829" s="48"/>
      <c r="AW1829" s="48"/>
      <c r="AX1829" s="48"/>
      <c r="AY1829" s="48"/>
      <c r="AZ1829" s="48"/>
      <c r="BA1829" s="48"/>
      <c r="BB1829" s="48"/>
      <c r="BC1829" s="48"/>
      <c r="BD1829" s="48"/>
      <c r="BE1829" s="48"/>
      <c r="BF1829" s="48"/>
      <c r="BG1829" s="48"/>
      <c r="BH1829" s="48"/>
      <c r="BI1829" s="48"/>
      <c r="BJ1829" s="48"/>
      <c r="BK1829" s="48"/>
      <c r="BL1829" s="48"/>
      <c r="BM1829" s="48"/>
      <c r="BN1829" s="48"/>
      <c r="BO1829" s="48"/>
      <c r="BP1829" s="48"/>
      <c r="BQ1829" s="48"/>
      <c r="BR1829" s="48"/>
      <c r="BS1829" s="48"/>
      <c r="BT1829" s="48"/>
      <c r="BU1829" s="48"/>
      <c r="BV1829" s="48"/>
      <c r="BW1829" s="48"/>
      <c r="BX1829" s="48"/>
      <c r="BY1829" s="48"/>
      <c r="BZ1829" s="48"/>
      <c r="CA1829" s="48"/>
      <c r="CB1829" s="48"/>
    </row>
    <row r="1830" spans="1:80" s="35" customFormat="1" x14ac:dyDescent="0.25">
      <c r="A1830" s="33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P1830" s="34"/>
      <c r="Q1830" s="34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48"/>
      <c r="AF1830" s="48"/>
      <c r="AG1830" s="48"/>
      <c r="AH1830" s="48"/>
      <c r="AI1830" s="48"/>
      <c r="AJ1830" s="48"/>
      <c r="AK1830" s="48"/>
      <c r="AL1830" s="48"/>
      <c r="AM1830" s="48"/>
      <c r="AN1830" s="48"/>
      <c r="AO1830" s="48"/>
      <c r="AP1830" s="48"/>
      <c r="AQ1830" s="48"/>
      <c r="AR1830" s="48"/>
      <c r="AS1830" s="48"/>
      <c r="AT1830" s="48"/>
      <c r="AU1830" s="48"/>
      <c r="AV1830" s="48"/>
      <c r="AW1830" s="48"/>
      <c r="AX1830" s="48"/>
      <c r="AY1830" s="48"/>
      <c r="AZ1830" s="48"/>
      <c r="BA1830" s="48"/>
      <c r="BB1830" s="48"/>
      <c r="BC1830" s="48"/>
      <c r="BD1830" s="48"/>
      <c r="BE1830" s="48"/>
      <c r="BF1830" s="48"/>
      <c r="BG1830" s="48"/>
      <c r="BH1830" s="48"/>
      <c r="BI1830" s="48"/>
      <c r="BJ1830" s="48"/>
      <c r="BK1830" s="48"/>
      <c r="BL1830" s="48"/>
      <c r="BM1830" s="48"/>
      <c r="BN1830" s="48"/>
      <c r="BO1830" s="48"/>
      <c r="BP1830" s="48"/>
      <c r="BQ1830" s="48"/>
      <c r="BR1830" s="48"/>
      <c r="BS1830" s="48"/>
      <c r="BT1830" s="48"/>
      <c r="BU1830" s="48"/>
      <c r="BV1830" s="48"/>
      <c r="BW1830" s="48"/>
      <c r="BX1830" s="48"/>
      <c r="BY1830" s="48"/>
      <c r="BZ1830" s="48"/>
      <c r="CA1830" s="48"/>
      <c r="CB1830" s="48"/>
    </row>
    <row r="1831" spans="1:80" s="35" customFormat="1" x14ac:dyDescent="0.25">
      <c r="A1831" s="33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P1831" s="34"/>
      <c r="Q1831" s="34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48"/>
      <c r="AF1831" s="48"/>
      <c r="AG1831" s="48"/>
      <c r="AH1831" s="48"/>
      <c r="AI1831" s="48"/>
      <c r="AJ1831" s="48"/>
      <c r="AK1831" s="48"/>
      <c r="AL1831" s="48"/>
      <c r="AM1831" s="48"/>
      <c r="AN1831" s="48"/>
      <c r="AO1831" s="48"/>
      <c r="AP1831" s="48"/>
      <c r="AQ1831" s="48"/>
      <c r="AR1831" s="48"/>
      <c r="AS1831" s="48"/>
      <c r="AT1831" s="48"/>
      <c r="AU1831" s="48"/>
      <c r="AV1831" s="48"/>
      <c r="AW1831" s="48"/>
      <c r="AX1831" s="48"/>
      <c r="AY1831" s="48"/>
      <c r="AZ1831" s="48"/>
      <c r="BA1831" s="48"/>
      <c r="BB1831" s="48"/>
      <c r="BC1831" s="48"/>
      <c r="BD1831" s="48"/>
      <c r="BE1831" s="48"/>
      <c r="BF1831" s="48"/>
      <c r="BG1831" s="48"/>
      <c r="BH1831" s="48"/>
      <c r="BI1831" s="48"/>
      <c r="BJ1831" s="48"/>
      <c r="BK1831" s="48"/>
      <c r="BL1831" s="48"/>
      <c r="BM1831" s="48"/>
      <c r="BN1831" s="48"/>
      <c r="BO1831" s="48"/>
      <c r="BP1831" s="48"/>
      <c r="BQ1831" s="48"/>
      <c r="BR1831" s="48"/>
      <c r="BS1831" s="48"/>
      <c r="BT1831" s="48"/>
      <c r="BU1831" s="48"/>
      <c r="BV1831" s="48"/>
      <c r="BW1831" s="48"/>
      <c r="BX1831" s="48"/>
      <c r="BY1831" s="48"/>
      <c r="BZ1831" s="48"/>
      <c r="CA1831" s="48"/>
      <c r="CB1831" s="48"/>
    </row>
    <row r="1832" spans="1:80" s="35" customFormat="1" x14ac:dyDescent="0.25">
      <c r="A1832" s="33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P1832" s="34"/>
      <c r="Q1832" s="34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48"/>
      <c r="AF1832" s="48"/>
      <c r="AG1832" s="48"/>
      <c r="AH1832" s="48"/>
      <c r="AI1832" s="48"/>
      <c r="AJ1832" s="48"/>
      <c r="AK1832" s="48"/>
      <c r="AL1832" s="48"/>
      <c r="AM1832" s="48"/>
      <c r="AN1832" s="48"/>
      <c r="AO1832" s="48"/>
      <c r="AP1832" s="48"/>
      <c r="AQ1832" s="48"/>
      <c r="AR1832" s="48"/>
      <c r="AS1832" s="48"/>
      <c r="AT1832" s="48"/>
      <c r="AU1832" s="48"/>
      <c r="AV1832" s="48"/>
      <c r="AW1832" s="48"/>
      <c r="AX1832" s="48"/>
      <c r="AY1832" s="48"/>
      <c r="AZ1832" s="48"/>
      <c r="BA1832" s="48"/>
      <c r="BB1832" s="48"/>
      <c r="BC1832" s="48"/>
      <c r="BD1832" s="48"/>
      <c r="BE1832" s="48"/>
      <c r="BF1832" s="48"/>
      <c r="BG1832" s="48"/>
      <c r="BH1832" s="48"/>
      <c r="BI1832" s="48"/>
      <c r="BJ1832" s="48"/>
      <c r="BK1832" s="48"/>
      <c r="BL1832" s="48"/>
      <c r="BM1832" s="48"/>
      <c r="BN1832" s="48"/>
      <c r="BO1832" s="48"/>
      <c r="BP1832" s="48"/>
      <c r="BQ1832" s="48"/>
      <c r="BR1832" s="48"/>
      <c r="BS1832" s="48"/>
      <c r="BT1832" s="48"/>
      <c r="BU1832" s="48"/>
      <c r="BV1832" s="48"/>
      <c r="BW1832" s="48"/>
      <c r="BX1832" s="48"/>
      <c r="BY1832" s="48"/>
      <c r="BZ1832" s="48"/>
      <c r="CA1832" s="48"/>
      <c r="CB1832" s="48"/>
    </row>
    <row r="1833" spans="1:80" s="35" customFormat="1" x14ac:dyDescent="0.25">
      <c r="A1833" s="33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P1833" s="34"/>
      <c r="Q1833" s="34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48"/>
      <c r="AF1833" s="48"/>
      <c r="AG1833" s="48"/>
      <c r="AH1833" s="48"/>
      <c r="AI1833" s="48"/>
      <c r="AJ1833" s="48"/>
      <c r="AK1833" s="48"/>
      <c r="AL1833" s="48"/>
      <c r="AM1833" s="48"/>
      <c r="AN1833" s="48"/>
      <c r="AO1833" s="48"/>
      <c r="AP1833" s="48"/>
      <c r="AQ1833" s="48"/>
      <c r="AR1833" s="48"/>
      <c r="AS1833" s="48"/>
      <c r="AT1833" s="48"/>
      <c r="AU1833" s="48"/>
      <c r="AV1833" s="48"/>
      <c r="AW1833" s="48"/>
      <c r="AX1833" s="48"/>
      <c r="AY1833" s="48"/>
      <c r="AZ1833" s="48"/>
      <c r="BA1833" s="48"/>
      <c r="BB1833" s="48"/>
      <c r="BC1833" s="48"/>
      <c r="BD1833" s="48"/>
      <c r="BE1833" s="48"/>
      <c r="BF1833" s="48"/>
      <c r="BG1833" s="48"/>
      <c r="BH1833" s="48"/>
      <c r="BI1833" s="48"/>
      <c r="BJ1833" s="48"/>
      <c r="BK1833" s="48"/>
      <c r="BL1833" s="48"/>
      <c r="BM1833" s="48"/>
      <c r="BN1833" s="48"/>
      <c r="BO1833" s="48"/>
      <c r="BP1833" s="48"/>
      <c r="BQ1833" s="48"/>
      <c r="BR1833" s="48"/>
      <c r="BS1833" s="48"/>
      <c r="BT1833" s="48"/>
      <c r="BU1833" s="48"/>
      <c r="BV1833" s="48"/>
      <c r="BW1833" s="48"/>
      <c r="BX1833" s="48"/>
      <c r="BY1833" s="48"/>
      <c r="BZ1833" s="48"/>
      <c r="CA1833" s="48"/>
      <c r="CB1833" s="48"/>
    </row>
    <row r="1834" spans="1:80" s="35" customFormat="1" x14ac:dyDescent="0.25">
      <c r="A1834" s="33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P1834" s="34"/>
      <c r="Q1834" s="34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48"/>
      <c r="AF1834" s="48"/>
      <c r="AG1834" s="48"/>
      <c r="AH1834" s="48"/>
      <c r="AI1834" s="48"/>
      <c r="AJ1834" s="48"/>
      <c r="AK1834" s="48"/>
      <c r="AL1834" s="48"/>
      <c r="AM1834" s="48"/>
      <c r="AN1834" s="48"/>
      <c r="AO1834" s="48"/>
      <c r="AP1834" s="48"/>
      <c r="AQ1834" s="48"/>
      <c r="AR1834" s="48"/>
      <c r="AS1834" s="48"/>
      <c r="AT1834" s="48"/>
      <c r="AU1834" s="48"/>
      <c r="AV1834" s="48"/>
      <c r="AW1834" s="48"/>
      <c r="AX1834" s="48"/>
      <c r="AY1834" s="48"/>
      <c r="AZ1834" s="48"/>
      <c r="BA1834" s="48"/>
      <c r="BB1834" s="48"/>
      <c r="BC1834" s="48"/>
      <c r="BD1834" s="48"/>
      <c r="BE1834" s="48"/>
      <c r="BF1834" s="48"/>
      <c r="BG1834" s="48"/>
      <c r="BH1834" s="48"/>
      <c r="BI1834" s="48"/>
      <c r="BJ1834" s="48"/>
      <c r="BK1834" s="48"/>
      <c r="BL1834" s="48"/>
      <c r="BM1834" s="48"/>
      <c r="BN1834" s="48"/>
      <c r="BO1834" s="48"/>
      <c r="BP1834" s="48"/>
      <c r="BQ1834" s="48"/>
      <c r="BR1834" s="48"/>
      <c r="BS1834" s="48"/>
      <c r="BT1834" s="48"/>
      <c r="BU1834" s="48"/>
      <c r="BV1834" s="48"/>
      <c r="BW1834" s="48"/>
      <c r="BX1834" s="48"/>
      <c r="BY1834" s="48"/>
      <c r="BZ1834" s="48"/>
      <c r="CA1834" s="48"/>
      <c r="CB1834" s="48"/>
    </row>
    <row r="1835" spans="1:80" s="35" customFormat="1" x14ac:dyDescent="0.25">
      <c r="A1835" s="33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P1835" s="34"/>
      <c r="Q1835" s="34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48"/>
      <c r="AF1835" s="48"/>
      <c r="AG1835" s="48"/>
      <c r="AH1835" s="48"/>
      <c r="AI1835" s="48"/>
      <c r="AJ1835" s="48"/>
      <c r="AK1835" s="48"/>
      <c r="AL1835" s="48"/>
      <c r="AM1835" s="48"/>
      <c r="AN1835" s="48"/>
      <c r="AO1835" s="48"/>
      <c r="AP1835" s="48"/>
      <c r="AQ1835" s="48"/>
      <c r="AR1835" s="48"/>
      <c r="AS1835" s="48"/>
      <c r="AT1835" s="48"/>
      <c r="AU1835" s="48"/>
      <c r="AV1835" s="48"/>
      <c r="AW1835" s="48"/>
      <c r="AX1835" s="48"/>
      <c r="AY1835" s="48"/>
      <c r="AZ1835" s="48"/>
      <c r="BA1835" s="48"/>
      <c r="BB1835" s="48"/>
      <c r="BC1835" s="48"/>
      <c r="BD1835" s="48"/>
      <c r="BE1835" s="48"/>
      <c r="BF1835" s="48"/>
      <c r="BG1835" s="48"/>
      <c r="BH1835" s="48"/>
      <c r="BI1835" s="48"/>
      <c r="BJ1835" s="48"/>
      <c r="BK1835" s="48"/>
      <c r="BL1835" s="48"/>
      <c r="BM1835" s="48"/>
      <c r="BN1835" s="48"/>
      <c r="BO1835" s="48"/>
      <c r="BP1835" s="48"/>
      <c r="BQ1835" s="48"/>
      <c r="BR1835" s="48"/>
      <c r="BS1835" s="48"/>
      <c r="BT1835" s="48"/>
      <c r="BU1835" s="48"/>
      <c r="BV1835" s="48"/>
      <c r="BW1835" s="48"/>
      <c r="BX1835" s="48"/>
      <c r="BY1835" s="48"/>
      <c r="BZ1835" s="48"/>
      <c r="CA1835" s="48"/>
      <c r="CB1835" s="48"/>
    </row>
    <row r="1836" spans="1:80" s="35" customFormat="1" x14ac:dyDescent="0.25">
      <c r="A1836" s="33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P1836" s="34"/>
      <c r="Q1836" s="34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48"/>
      <c r="AF1836" s="48"/>
      <c r="AG1836" s="48"/>
      <c r="AH1836" s="48"/>
      <c r="AI1836" s="48"/>
      <c r="AJ1836" s="48"/>
      <c r="AK1836" s="48"/>
      <c r="AL1836" s="48"/>
      <c r="AM1836" s="48"/>
      <c r="AN1836" s="48"/>
      <c r="AO1836" s="48"/>
      <c r="AP1836" s="48"/>
      <c r="AQ1836" s="48"/>
      <c r="AR1836" s="48"/>
      <c r="AS1836" s="48"/>
      <c r="AT1836" s="48"/>
      <c r="AU1836" s="48"/>
      <c r="AV1836" s="48"/>
      <c r="AW1836" s="48"/>
      <c r="AX1836" s="48"/>
      <c r="AY1836" s="48"/>
      <c r="AZ1836" s="48"/>
      <c r="BA1836" s="48"/>
      <c r="BB1836" s="48"/>
      <c r="BC1836" s="48"/>
      <c r="BD1836" s="48"/>
      <c r="BE1836" s="48"/>
      <c r="BF1836" s="48"/>
      <c r="BG1836" s="48"/>
      <c r="BH1836" s="48"/>
      <c r="BI1836" s="48"/>
      <c r="BJ1836" s="48"/>
      <c r="BK1836" s="48"/>
      <c r="BL1836" s="48"/>
      <c r="BM1836" s="48"/>
      <c r="BN1836" s="48"/>
      <c r="BO1836" s="48"/>
      <c r="BP1836" s="48"/>
      <c r="BQ1836" s="48"/>
      <c r="BR1836" s="48"/>
      <c r="BS1836" s="48"/>
      <c r="BT1836" s="48"/>
      <c r="BU1836" s="48"/>
      <c r="BV1836" s="48"/>
      <c r="BW1836" s="48"/>
      <c r="BX1836" s="48"/>
      <c r="BY1836" s="48"/>
      <c r="BZ1836" s="48"/>
      <c r="CA1836" s="48"/>
      <c r="CB1836" s="48"/>
    </row>
    <row r="1837" spans="1:80" s="35" customFormat="1" x14ac:dyDescent="0.25">
      <c r="A1837" s="33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P1837" s="34"/>
      <c r="Q1837" s="34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48"/>
      <c r="AF1837" s="48"/>
      <c r="AG1837" s="48"/>
      <c r="AH1837" s="48"/>
      <c r="AI1837" s="48"/>
      <c r="AJ1837" s="48"/>
      <c r="AK1837" s="48"/>
      <c r="AL1837" s="48"/>
      <c r="AM1837" s="48"/>
      <c r="AN1837" s="48"/>
      <c r="AO1837" s="48"/>
      <c r="AP1837" s="48"/>
      <c r="AQ1837" s="48"/>
      <c r="AR1837" s="48"/>
      <c r="AS1837" s="48"/>
      <c r="AT1837" s="48"/>
      <c r="AU1837" s="48"/>
      <c r="AV1837" s="48"/>
      <c r="AW1837" s="48"/>
      <c r="AX1837" s="48"/>
      <c r="AY1837" s="48"/>
      <c r="AZ1837" s="48"/>
      <c r="BA1837" s="48"/>
      <c r="BB1837" s="48"/>
      <c r="BC1837" s="48"/>
      <c r="BD1837" s="48"/>
      <c r="BE1837" s="48"/>
      <c r="BF1837" s="48"/>
      <c r="BG1837" s="48"/>
      <c r="BH1837" s="48"/>
      <c r="BI1837" s="48"/>
      <c r="BJ1837" s="48"/>
      <c r="BK1837" s="48"/>
      <c r="BL1837" s="48"/>
      <c r="BM1837" s="48"/>
      <c r="BN1837" s="48"/>
      <c r="BO1837" s="48"/>
      <c r="BP1837" s="48"/>
      <c r="BQ1837" s="48"/>
      <c r="BR1837" s="48"/>
      <c r="BS1837" s="48"/>
      <c r="BT1837" s="48"/>
      <c r="BU1837" s="48"/>
      <c r="BV1837" s="48"/>
      <c r="BW1837" s="48"/>
      <c r="BX1837" s="48"/>
      <c r="BY1837" s="48"/>
      <c r="BZ1837" s="48"/>
      <c r="CA1837" s="48"/>
      <c r="CB1837" s="48"/>
    </row>
    <row r="1838" spans="1:80" s="35" customFormat="1" x14ac:dyDescent="0.25">
      <c r="A1838" s="33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P1838" s="34"/>
      <c r="Q1838" s="34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48"/>
      <c r="AF1838" s="48"/>
      <c r="AG1838" s="48"/>
      <c r="AH1838" s="48"/>
      <c r="AI1838" s="48"/>
      <c r="AJ1838" s="48"/>
      <c r="AK1838" s="48"/>
      <c r="AL1838" s="48"/>
      <c r="AM1838" s="48"/>
      <c r="AN1838" s="48"/>
      <c r="AO1838" s="48"/>
      <c r="AP1838" s="48"/>
      <c r="AQ1838" s="48"/>
      <c r="AR1838" s="48"/>
      <c r="AS1838" s="48"/>
      <c r="AT1838" s="48"/>
      <c r="AU1838" s="48"/>
      <c r="AV1838" s="48"/>
      <c r="AW1838" s="48"/>
      <c r="AX1838" s="48"/>
      <c r="AY1838" s="48"/>
      <c r="AZ1838" s="48"/>
      <c r="BA1838" s="48"/>
      <c r="BB1838" s="48"/>
      <c r="BC1838" s="48"/>
      <c r="BD1838" s="48"/>
      <c r="BE1838" s="48"/>
      <c r="BF1838" s="48"/>
      <c r="BG1838" s="48"/>
      <c r="BH1838" s="48"/>
      <c r="BI1838" s="48"/>
      <c r="BJ1838" s="48"/>
      <c r="BK1838" s="48"/>
      <c r="BL1838" s="48"/>
      <c r="BM1838" s="48"/>
      <c r="BN1838" s="48"/>
      <c r="BO1838" s="48"/>
      <c r="BP1838" s="48"/>
      <c r="BQ1838" s="48"/>
      <c r="BR1838" s="48"/>
      <c r="BS1838" s="48"/>
      <c r="BT1838" s="48"/>
      <c r="BU1838" s="48"/>
      <c r="BV1838" s="48"/>
      <c r="BW1838" s="48"/>
      <c r="BX1838" s="48"/>
      <c r="BY1838" s="48"/>
      <c r="BZ1838" s="48"/>
      <c r="CA1838" s="48"/>
      <c r="CB1838" s="48"/>
    </row>
    <row r="1839" spans="1:80" s="35" customFormat="1" x14ac:dyDescent="0.25">
      <c r="A1839" s="33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P1839" s="34"/>
      <c r="Q1839" s="34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48"/>
      <c r="AF1839" s="48"/>
      <c r="AG1839" s="48"/>
      <c r="AH1839" s="48"/>
      <c r="AI1839" s="48"/>
      <c r="AJ1839" s="48"/>
      <c r="AK1839" s="48"/>
      <c r="AL1839" s="48"/>
      <c r="AM1839" s="48"/>
      <c r="AN1839" s="48"/>
      <c r="AO1839" s="48"/>
      <c r="AP1839" s="48"/>
      <c r="AQ1839" s="48"/>
      <c r="AR1839" s="48"/>
      <c r="AS1839" s="48"/>
      <c r="AT1839" s="48"/>
      <c r="AU1839" s="48"/>
      <c r="AV1839" s="48"/>
      <c r="AW1839" s="48"/>
      <c r="AX1839" s="48"/>
      <c r="AY1839" s="48"/>
      <c r="AZ1839" s="48"/>
      <c r="BA1839" s="48"/>
      <c r="BB1839" s="48"/>
      <c r="BC1839" s="48"/>
      <c r="BD1839" s="48"/>
      <c r="BE1839" s="48"/>
      <c r="BF1839" s="48"/>
      <c r="BG1839" s="48"/>
      <c r="BH1839" s="48"/>
      <c r="BI1839" s="48"/>
      <c r="BJ1839" s="48"/>
      <c r="BK1839" s="48"/>
      <c r="BL1839" s="48"/>
      <c r="BM1839" s="48"/>
      <c r="BN1839" s="48"/>
      <c r="BO1839" s="48"/>
      <c r="BP1839" s="48"/>
      <c r="BQ1839" s="48"/>
      <c r="BR1839" s="48"/>
      <c r="BS1839" s="48"/>
      <c r="BT1839" s="48"/>
      <c r="BU1839" s="48"/>
      <c r="BV1839" s="48"/>
      <c r="BW1839" s="48"/>
      <c r="BX1839" s="48"/>
      <c r="BY1839" s="48"/>
      <c r="BZ1839" s="48"/>
      <c r="CA1839" s="48"/>
      <c r="CB1839" s="48"/>
    </row>
    <row r="1840" spans="1:80" s="35" customFormat="1" x14ac:dyDescent="0.25">
      <c r="A1840" s="33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P1840" s="34"/>
      <c r="Q1840" s="34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48"/>
      <c r="AF1840" s="48"/>
      <c r="AG1840" s="48"/>
      <c r="AH1840" s="48"/>
      <c r="AI1840" s="48"/>
      <c r="AJ1840" s="48"/>
      <c r="AK1840" s="48"/>
      <c r="AL1840" s="48"/>
      <c r="AM1840" s="48"/>
      <c r="AN1840" s="48"/>
      <c r="AO1840" s="48"/>
      <c r="AP1840" s="48"/>
      <c r="AQ1840" s="48"/>
      <c r="AR1840" s="48"/>
      <c r="AS1840" s="48"/>
      <c r="AT1840" s="48"/>
      <c r="AU1840" s="48"/>
      <c r="AV1840" s="48"/>
      <c r="AW1840" s="48"/>
      <c r="AX1840" s="48"/>
      <c r="AY1840" s="48"/>
      <c r="AZ1840" s="48"/>
      <c r="BA1840" s="48"/>
      <c r="BB1840" s="48"/>
      <c r="BC1840" s="48"/>
      <c r="BD1840" s="48"/>
      <c r="BE1840" s="48"/>
      <c r="BF1840" s="48"/>
      <c r="BG1840" s="48"/>
      <c r="BH1840" s="48"/>
      <c r="BI1840" s="48"/>
      <c r="BJ1840" s="48"/>
      <c r="BK1840" s="48"/>
      <c r="BL1840" s="48"/>
      <c r="BM1840" s="48"/>
      <c r="BN1840" s="48"/>
      <c r="BO1840" s="48"/>
      <c r="BP1840" s="48"/>
      <c r="BQ1840" s="48"/>
      <c r="BR1840" s="48"/>
      <c r="BS1840" s="48"/>
      <c r="BT1840" s="48"/>
      <c r="BU1840" s="48"/>
      <c r="BV1840" s="48"/>
      <c r="BW1840" s="48"/>
      <c r="BX1840" s="48"/>
      <c r="BY1840" s="48"/>
      <c r="BZ1840" s="48"/>
      <c r="CA1840" s="48"/>
      <c r="CB1840" s="48"/>
    </row>
    <row r="1841" spans="1:80" s="35" customFormat="1" x14ac:dyDescent="0.25">
      <c r="A1841" s="33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P1841" s="34"/>
      <c r="Q1841" s="34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48"/>
      <c r="AF1841" s="48"/>
      <c r="AG1841" s="48"/>
      <c r="AH1841" s="48"/>
      <c r="AI1841" s="48"/>
      <c r="AJ1841" s="48"/>
      <c r="AK1841" s="48"/>
      <c r="AL1841" s="48"/>
      <c r="AM1841" s="48"/>
      <c r="AN1841" s="48"/>
      <c r="AO1841" s="48"/>
      <c r="AP1841" s="48"/>
      <c r="AQ1841" s="48"/>
      <c r="AR1841" s="48"/>
      <c r="AS1841" s="48"/>
      <c r="AT1841" s="48"/>
      <c r="AU1841" s="48"/>
      <c r="AV1841" s="48"/>
      <c r="AW1841" s="48"/>
      <c r="AX1841" s="48"/>
      <c r="AY1841" s="48"/>
      <c r="AZ1841" s="48"/>
      <c r="BA1841" s="48"/>
      <c r="BB1841" s="48"/>
      <c r="BC1841" s="48"/>
      <c r="BD1841" s="48"/>
      <c r="BE1841" s="48"/>
      <c r="BF1841" s="48"/>
      <c r="BG1841" s="48"/>
      <c r="BH1841" s="48"/>
      <c r="BI1841" s="48"/>
      <c r="BJ1841" s="48"/>
      <c r="BK1841" s="48"/>
      <c r="BL1841" s="48"/>
      <c r="BM1841" s="48"/>
      <c r="BN1841" s="48"/>
      <c r="BO1841" s="48"/>
      <c r="BP1841" s="48"/>
      <c r="BQ1841" s="48"/>
      <c r="BR1841" s="48"/>
      <c r="BS1841" s="48"/>
      <c r="BT1841" s="48"/>
      <c r="BU1841" s="48"/>
      <c r="BV1841" s="48"/>
      <c r="BW1841" s="48"/>
      <c r="BX1841" s="48"/>
      <c r="BY1841" s="48"/>
      <c r="BZ1841" s="48"/>
      <c r="CA1841" s="48"/>
      <c r="CB1841" s="48"/>
    </row>
    <row r="1842" spans="1:80" s="35" customFormat="1" x14ac:dyDescent="0.25">
      <c r="A1842" s="33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P1842" s="34"/>
      <c r="Q1842" s="34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48"/>
      <c r="AF1842" s="48"/>
      <c r="AG1842" s="48"/>
      <c r="AH1842" s="48"/>
      <c r="AI1842" s="48"/>
      <c r="AJ1842" s="48"/>
      <c r="AK1842" s="48"/>
      <c r="AL1842" s="48"/>
      <c r="AM1842" s="48"/>
      <c r="AN1842" s="48"/>
      <c r="AO1842" s="48"/>
      <c r="AP1842" s="48"/>
      <c r="AQ1842" s="48"/>
      <c r="AR1842" s="48"/>
      <c r="AS1842" s="48"/>
      <c r="AT1842" s="48"/>
      <c r="AU1842" s="48"/>
      <c r="AV1842" s="48"/>
      <c r="AW1842" s="48"/>
      <c r="AX1842" s="48"/>
      <c r="AY1842" s="48"/>
      <c r="AZ1842" s="48"/>
      <c r="BA1842" s="48"/>
      <c r="BB1842" s="48"/>
      <c r="BC1842" s="48"/>
      <c r="BD1842" s="48"/>
      <c r="BE1842" s="48"/>
      <c r="BF1842" s="48"/>
      <c r="BG1842" s="48"/>
      <c r="BH1842" s="48"/>
      <c r="BI1842" s="48"/>
      <c r="BJ1842" s="48"/>
      <c r="BK1842" s="48"/>
      <c r="BL1842" s="48"/>
      <c r="BM1842" s="48"/>
      <c r="BN1842" s="48"/>
      <c r="BO1842" s="48"/>
      <c r="BP1842" s="48"/>
      <c r="BQ1842" s="48"/>
      <c r="BR1842" s="48"/>
      <c r="BS1842" s="48"/>
      <c r="BT1842" s="48"/>
      <c r="BU1842" s="48"/>
      <c r="BV1842" s="48"/>
      <c r="BW1842" s="48"/>
      <c r="BX1842" s="48"/>
      <c r="BY1842" s="48"/>
      <c r="BZ1842" s="48"/>
      <c r="CA1842" s="48"/>
      <c r="CB1842" s="48"/>
    </row>
    <row r="1843" spans="1:80" s="35" customFormat="1" x14ac:dyDescent="0.25">
      <c r="A1843" s="33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P1843" s="34"/>
      <c r="Q1843" s="34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48"/>
      <c r="AF1843" s="48"/>
      <c r="AG1843" s="48"/>
      <c r="AH1843" s="48"/>
      <c r="AI1843" s="48"/>
      <c r="AJ1843" s="48"/>
      <c r="AK1843" s="48"/>
      <c r="AL1843" s="48"/>
      <c r="AM1843" s="48"/>
      <c r="AN1843" s="48"/>
      <c r="AO1843" s="48"/>
      <c r="AP1843" s="48"/>
      <c r="AQ1843" s="48"/>
      <c r="AR1843" s="48"/>
      <c r="AS1843" s="48"/>
      <c r="AT1843" s="48"/>
      <c r="AU1843" s="48"/>
      <c r="AV1843" s="48"/>
      <c r="AW1843" s="48"/>
      <c r="AX1843" s="48"/>
      <c r="AY1843" s="48"/>
      <c r="AZ1843" s="48"/>
      <c r="BA1843" s="48"/>
      <c r="BB1843" s="48"/>
      <c r="BC1843" s="48"/>
      <c r="BD1843" s="48"/>
      <c r="BE1843" s="48"/>
      <c r="BF1843" s="48"/>
      <c r="BG1843" s="48"/>
      <c r="BH1843" s="48"/>
      <c r="BI1843" s="48"/>
      <c r="BJ1843" s="48"/>
      <c r="BK1843" s="48"/>
      <c r="BL1843" s="48"/>
      <c r="BM1843" s="48"/>
      <c r="BN1843" s="48"/>
      <c r="BO1843" s="48"/>
      <c r="BP1843" s="48"/>
      <c r="BQ1843" s="48"/>
      <c r="BR1843" s="48"/>
      <c r="BS1843" s="48"/>
      <c r="BT1843" s="48"/>
      <c r="BU1843" s="48"/>
      <c r="BV1843" s="48"/>
      <c r="BW1843" s="48"/>
      <c r="BX1843" s="48"/>
      <c r="BY1843" s="48"/>
      <c r="BZ1843" s="48"/>
      <c r="CA1843" s="48"/>
      <c r="CB1843" s="48"/>
    </row>
    <row r="1844" spans="1:80" s="35" customFormat="1" x14ac:dyDescent="0.25">
      <c r="A1844" s="33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P1844" s="34"/>
      <c r="Q1844" s="34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48"/>
      <c r="AF1844" s="48"/>
      <c r="AG1844" s="48"/>
      <c r="AH1844" s="48"/>
      <c r="AI1844" s="48"/>
      <c r="AJ1844" s="48"/>
      <c r="AK1844" s="48"/>
      <c r="AL1844" s="48"/>
      <c r="AM1844" s="48"/>
      <c r="AN1844" s="48"/>
      <c r="AO1844" s="48"/>
      <c r="AP1844" s="48"/>
      <c r="AQ1844" s="48"/>
      <c r="AR1844" s="48"/>
      <c r="AS1844" s="48"/>
      <c r="AT1844" s="48"/>
      <c r="AU1844" s="48"/>
      <c r="AV1844" s="48"/>
      <c r="AW1844" s="48"/>
      <c r="AX1844" s="48"/>
      <c r="AY1844" s="48"/>
      <c r="AZ1844" s="48"/>
      <c r="BA1844" s="48"/>
      <c r="BB1844" s="48"/>
      <c r="BC1844" s="48"/>
      <c r="BD1844" s="48"/>
      <c r="BE1844" s="48"/>
      <c r="BF1844" s="48"/>
      <c r="BG1844" s="48"/>
      <c r="BH1844" s="48"/>
      <c r="BI1844" s="48"/>
      <c r="BJ1844" s="48"/>
      <c r="BK1844" s="48"/>
      <c r="BL1844" s="48"/>
      <c r="BM1844" s="48"/>
      <c r="BN1844" s="48"/>
      <c r="BO1844" s="48"/>
      <c r="BP1844" s="48"/>
      <c r="BQ1844" s="48"/>
      <c r="BR1844" s="48"/>
      <c r="BS1844" s="48"/>
      <c r="BT1844" s="48"/>
      <c r="BU1844" s="48"/>
      <c r="BV1844" s="48"/>
      <c r="BW1844" s="48"/>
      <c r="BX1844" s="48"/>
      <c r="BY1844" s="48"/>
      <c r="BZ1844" s="48"/>
      <c r="CA1844" s="48"/>
      <c r="CB1844" s="48"/>
    </row>
    <row r="1845" spans="1:80" s="35" customFormat="1" x14ac:dyDescent="0.25">
      <c r="A1845" s="33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P1845" s="34"/>
      <c r="Q1845" s="34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48"/>
      <c r="AF1845" s="48"/>
      <c r="AG1845" s="48"/>
      <c r="AH1845" s="48"/>
      <c r="AI1845" s="48"/>
      <c r="AJ1845" s="48"/>
      <c r="AK1845" s="48"/>
      <c r="AL1845" s="48"/>
      <c r="AM1845" s="48"/>
      <c r="AN1845" s="48"/>
      <c r="AO1845" s="48"/>
      <c r="AP1845" s="48"/>
      <c r="AQ1845" s="48"/>
      <c r="AR1845" s="48"/>
      <c r="AS1845" s="48"/>
      <c r="AT1845" s="48"/>
      <c r="AU1845" s="48"/>
      <c r="AV1845" s="48"/>
      <c r="AW1845" s="48"/>
      <c r="AX1845" s="48"/>
      <c r="AY1845" s="48"/>
      <c r="AZ1845" s="48"/>
      <c r="BA1845" s="48"/>
      <c r="BB1845" s="48"/>
      <c r="BC1845" s="48"/>
      <c r="BD1845" s="48"/>
      <c r="BE1845" s="48"/>
      <c r="BF1845" s="48"/>
      <c r="BG1845" s="48"/>
      <c r="BH1845" s="48"/>
      <c r="BI1845" s="48"/>
      <c r="BJ1845" s="48"/>
      <c r="BK1845" s="48"/>
      <c r="BL1845" s="48"/>
      <c r="BM1845" s="48"/>
      <c r="BN1845" s="48"/>
      <c r="BO1845" s="48"/>
      <c r="BP1845" s="48"/>
      <c r="BQ1845" s="48"/>
      <c r="BR1845" s="48"/>
      <c r="BS1845" s="48"/>
      <c r="BT1845" s="48"/>
      <c r="BU1845" s="48"/>
      <c r="BV1845" s="48"/>
      <c r="BW1845" s="48"/>
      <c r="BX1845" s="48"/>
      <c r="BY1845" s="48"/>
      <c r="BZ1845" s="48"/>
      <c r="CA1845" s="48"/>
      <c r="CB1845" s="48"/>
    </row>
    <row r="1846" spans="1:80" s="35" customFormat="1" x14ac:dyDescent="0.25">
      <c r="A1846" s="33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P1846" s="34"/>
      <c r="Q1846" s="34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48"/>
      <c r="AF1846" s="48"/>
      <c r="AG1846" s="48"/>
      <c r="AH1846" s="48"/>
      <c r="AI1846" s="48"/>
      <c r="AJ1846" s="48"/>
      <c r="AK1846" s="48"/>
      <c r="AL1846" s="48"/>
      <c r="AM1846" s="48"/>
      <c r="AN1846" s="48"/>
      <c r="AO1846" s="48"/>
      <c r="AP1846" s="48"/>
      <c r="AQ1846" s="48"/>
      <c r="AR1846" s="48"/>
      <c r="AS1846" s="48"/>
      <c r="AT1846" s="48"/>
      <c r="AU1846" s="48"/>
      <c r="AV1846" s="48"/>
      <c r="AW1846" s="48"/>
      <c r="AX1846" s="48"/>
      <c r="AY1846" s="48"/>
      <c r="AZ1846" s="48"/>
      <c r="BA1846" s="48"/>
      <c r="BB1846" s="48"/>
      <c r="BC1846" s="48"/>
      <c r="BD1846" s="48"/>
      <c r="BE1846" s="48"/>
      <c r="BF1846" s="48"/>
      <c r="BG1846" s="48"/>
      <c r="BH1846" s="48"/>
      <c r="BI1846" s="48"/>
      <c r="BJ1846" s="48"/>
      <c r="BK1846" s="48"/>
      <c r="BL1846" s="48"/>
      <c r="BM1846" s="48"/>
      <c r="BN1846" s="48"/>
      <c r="BO1846" s="48"/>
      <c r="BP1846" s="48"/>
      <c r="BQ1846" s="48"/>
      <c r="BR1846" s="48"/>
      <c r="BS1846" s="48"/>
      <c r="BT1846" s="48"/>
      <c r="BU1846" s="48"/>
      <c r="BV1846" s="48"/>
      <c r="BW1846" s="48"/>
      <c r="BX1846" s="48"/>
      <c r="BY1846" s="48"/>
      <c r="BZ1846" s="48"/>
      <c r="CA1846" s="48"/>
      <c r="CB1846" s="48"/>
    </row>
    <row r="1847" spans="1:80" s="35" customFormat="1" x14ac:dyDescent="0.25">
      <c r="A1847" s="33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P1847" s="34"/>
      <c r="Q1847" s="34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48"/>
      <c r="AF1847" s="48"/>
      <c r="AG1847" s="48"/>
      <c r="AH1847" s="48"/>
      <c r="AI1847" s="48"/>
      <c r="AJ1847" s="48"/>
      <c r="AK1847" s="48"/>
      <c r="AL1847" s="48"/>
      <c r="AM1847" s="48"/>
      <c r="AN1847" s="48"/>
      <c r="AO1847" s="48"/>
      <c r="AP1847" s="48"/>
      <c r="AQ1847" s="48"/>
      <c r="AR1847" s="48"/>
      <c r="AS1847" s="48"/>
      <c r="AT1847" s="48"/>
      <c r="AU1847" s="48"/>
      <c r="AV1847" s="48"/>
      <c r="AW1847" s="48"/>
      <c r="AX1847" s="48"/>
      <c r="AY1847" s="48"/>
      <c r="AZ1847" s="48"/>
      <c r="BA1847" s="48"/>
      <c r="BB1847" s="48"/>
      <c r="BC1847" s="48"/>
      <c r="BD1847" s="48"/>
      <c r="BE1847" s="48"/>
      <c r="BF1847" s="48"/>
      <c r="BG1847" s="48"/>
      <c r="BH1847" s="48"/>
      <c r="BI1847" s="48"/>
      <c r="BJ1847" s="48"/>
      <c r="BK1847" s="48"/>
      <c r="BL1847" s="48"/>
      <c r="BM1847" s="48"/>
      <c r="BN1847" s="48"/>
      <c r="BO1847" s="48"/>
      <c r="BP1847" s="48"/>
      <c r="BQ1847" s="48"/>
      <c r="BR1847" s="48"/>
      <c r="BS1847" s="48"/>
      <c r="BT1847" s="48"/>
      <c r="BU1847" s="48"/>
      <c r="BV1847" s="48"/>
      <c r="BW1847" s="48"/>
      <c r="BX1847" s="48"/>
      <c r="BY1847" s="48"/>
      <c r="BZ1847" s="48"/>
      <c r="CA1847" s="48"/>
      <c r="CB1847" s="48"/>
    </row>
    <row r="1848" spans="1:80" s="35" customFormat="1" x14ac:dyDescent="0.25">
      <c r="A1848" s="33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P1848" s="34"/>
      <c r="Q1848" s="34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48"/>
      <c r="AF1848" s="48"/>
      <c r="AG1848" s="48"/>
      <c r="AH1848" s="48"/>
      <c r="AI1848" s="48"/>
      <c r="AJ1848" s="48"/>
      <c r="AK1848" s="48"/>
      <c r="AL1848" s="48"/>
      <c r="AM1848" s="48"/>
      <c r="AN1848" s="48"/>
      <c r="AO1848" s="48"/>
      <c r="AP1848" s="48"/>
      <c r="AQ1848" s="48"/>
      <c r="AR1848" s="48"/>
      <c r="AS1848" s="48"/>
      <c r="AT1848" s="48"/>
      <c r="AU1848" s="48"/>
      <c r="AV1848" s="48"/>
      <c r="AW1848" s="48"/>
      <c r="AX1848" s="48"/>
      <c r="AY1848" s="48"/>
      <c r="AZ1848" s="48"/>
      <c r="BA1848" s="48"/>
      <c r="BB1848" s="48"/>
      <c r="BC1848" s="48"/>
      <c r="BD1848" s="48"/>
      <c r="BE1848" s="48"/>
      <c r="BF1848" s="48"/>
      <c r="BG1848" s="48"/>
      <c r="BH1848" s="48"/>
      <c r="BI1848" s="48"/>
      <c r="BJ1848" s="48"/>
      <c r="BK1848" s="48"/>
      <c r="BL1848" s="48"/>
      <c r="BM1848" s="48"/>
      <c r="BN1848" s="48"/>
      <c r="BO1848" s="48"/>
      <c r="BP1848" s="48"/>
      <c r="BQ1848" s="48"/>
      <c r="BR1848" s="48"/>
      <c r="BS1848" s="48"/>
      <c r="BT1848" s="48"/>
      <c r="BU1848" s="48"/>
      <c r="BV1848" s="48"/>
      <c r="BW1848" s="48"/>
      <c r="BX1848" s="48"/>
      <c r="BY1848" s="48"/>
      <c r="BZ1848" s="48"/>
      <c r="CA1848" s="48"/>
      <c r="CB1848" s="48"/>
    </row>
    <row r="1849" spans="1:80" s="35" customFormat="1" x14ac:dyDescent="0.25">
      <c r="A1849" s="33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P1849" s="34"/>
      <c r="Q1849" s="34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48"/>
      <c r="AF1849" s="48"/>
      <c r="AG1849" s="48"/>
      <c r="AH1849" s="48"/>
      <c r="AI1849" s="48"/>
      <c r="AJ1849" s="48"/>
      <c r="AK1849" s="48"/>
      <c r="AL1849" s="48"/>
      <c r="AM1849" s="48"/>
      <c r="AN1849" s="48"/>
      <c r="AO1849" s="48"/>
      <c r="AP1849" s="48"/>
      <c r="AQ1849" s="48"/>
      <c r="AR1849" s="48"/>
      <c r="AS1849" s="48"/>
      <c r="AT1849" s="48"/>
      <c r="AU1849" s="48"/>
      <c r="AV1849" s="48"/>
      <c r="AW1849" s="48"/>
      <c r="AX1849" s="48"/>
      <c r="AY1849" s="48"/>
      <c r="AZ1849" s="48"/>
      <c r="BA1849" s="48"/>
      <c r="BB1849" s="48"/>
      <c r="BC1849" s="48"/>
      <c r="BD1849" s="48"/>
      <c r="BE1849" s="48"/>
      <c r="BF1849" s="48"/>
      <c r="BG1849" s="48"/>
      <c r="BH1849" s="48"/>
      <c r="BI1849" s="48"/>
      <c r="BJ1849" s="48"/>
      <c r="BK1849" s="48"/>
      <c r="BL1849" s="48"/>
      <c r="BM1849" s="48"/>
      <c r="BN1849" s="48"/>
      <c r="BO1849" s="48"/>
      <c r="BP1849" s="48"/>
      <c r="BQ1849" s="48"/>
      <c r="BR1849" s="48"/>
      <c r="BS1849" s="48"/>
      <c r="BT1849" s="48"/>
      <c r="BU1849" s="48"/>
      <c r="BV1849" s="48"/>
      <c r="BW1849" s="48"/>
      <c r="BX1849" s="48"/>
      <c r="BY1849" s="48"/>
      <c r="BZ1849" s="48"/>
      <c r="CA1849" s="48"/>
      <c r="CB1849" s="48"/>
    </row>
    <row r="1850" spans="1:80" s="35" customFormat="1" x14ac:dyDescent="0.25">
      <c r="A1850" s="33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P1850" s="34"/>
      <c r="Q1850" s="34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48"/>
      <c r="AF1850" s="48"/>
      <c r="AG1850" s="48"/>
      <c r="AH1850" s="48"/>
      <c r="AI1850" s="48"/>
      <c r="AJ1850" s="48"/>
      <c r="AK1850" s="48"/>
      <c r="AL1850" s="48"/>
      <c r="AM1850" s="48"/>
      <c r="AN1850" s="48"/>
      <c r="AO1850" s="48"/>
      <c r="AP1850" s="48"/>
      <c r="AQ1850" s="48"/>
      <c r="AR1850" s="48"/>
      <c r="AS1850" s="48"/>
      <c r="AT1850" s="48"/>
      <c r="AU1850" s="48"/>
      <c r="AV1850" s="48"/>
      <c r="AW1850" s="48"/>
      <c r="AX1850" s="48"/>
      <c r="AY1850" s="48"/>
      <c r="AZ1850" s="48"/>
      <c r="BA1850" s="48"/>
      <c r="BB1850" s="48"/>
      <c r="BC1850" s="48"/>
      <c r="BD1850" s="48"/>
      <c r="BE1850" s="48"/>
      <c r="BF1850" s="48"/>
      <c r="BG1850" s="48"/>
      <c r="BH1850" s="48"/>
      <c r="BI1850" s="48"/>
      <c r="BJ1850" s="48"/>
      <c r="BK1850" s="48"/>
      <c r="BL1850" s="48"/>
      <c r="BM1850" s="48"/>
      <c r="BN1850" s="48"/>
      <c r="BO1850" s="48"/>
      <c r="BP1850" s="48"/>
      <c r="BQ1850" s="48"/>
      <c r="BR1850" s="48"/>
      <c r="BS1850" s="48"/>
      <c r="BT1850" s="48"/>
      <c r="BU1850" s="48"/>
      <c r="BV1850" s="48"/>
      <c r="BW1850" s="48"/>
      <c r="BX1850" s="48"/>
      <c r="BY1850" s="48"/>
      <c r="BZ1850" s="48"/>
      <c r="CA1850" s="48"/>
      <c r="CB1850" s="48"/>
    </row>
    <row r="1851" spans="1:80" s="35" customFormat="1" x14ac:dyDescent="0.25">
      <c r="A1851" s="33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P1851" s="34"/>
      <c r="Q1851" s="34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48"/>
      <c r="AF1851" s="48"/>
      <c r="AG1851" s="48"/>
      <c r="AH1851" s="48"/>
      <c r="AI1851" s="48"/>
      <c r="AJ1851" s="48"/>
      <c r="AK1851" s="48"/>
      <c r="AL1851" s="48"/>
      <c r="AM1851" s="48"/>
      <c r="AN1851" s="48"/>
      <c r="AO1851" s="48"/>
      <c r="AP1851" s="48"/>
      <c r="AQ1851" s="48"/>
      <c r="AR1851" s="48"/>
      <c r="AS1851" s="48"/>
      <c r="AT1851" s="48"/>
      <c r="AU1851" s="48"/>
      <c r="AV1851" s="48"/>
      <c r="AW1851" s="48"/>
      <c r="AX1851" s="48"/>
      <c r="AY1851" s="48"/>
      <c r="AZ1851" s="48"/>
      <c r="BA1851" s="48"/>
      <c r="BB1851" s="48"/>
      <c r="BC1851" s="48"/>
      <c r="BD1851" s="48"/>
      <c r="BE1851" s="48"/>
      <c r="BF1851" s="48"/>
      <c r="BG1851" s="48"/>
      <c r="BH1851" s="48"/>
      <c r="BI1851" s="48"/>
      <c r="BJ1851" s="48"/>
      <c r="BK1851" s="48"/>
      <c r="BL1851" s="48"/>
      <c r="BM1851" s="48"/>
      <c r="BN1851" s="48"/>
      <c r="BO1851" s="48"/>
      <c r="BP1851" s="48"/>
      <c r="BQ1851" s="48"/>
      <c r="BR1851" s="48"/>
      <c r="BS1851" s="48"/>
      <c r="BT1851" s="48"/>
      <c r="BU1851" s="48"/>
      <c r="BV1851" s="48"/>
      <c r="BW1851" s="48"/>
      <c r="BX1851" s="48"/>
      <c r="BY1851" s="48"/>
      <c r="BZ1851" s="48"/>
      <c r="CA1851" s="48"/>
      <c r="CB1851" s="48"/>
    </row>
    <row r="1852" spans="1:80" s="35" customFormat="1" x14ac:dyDescent="0.25">
      <c r="A1852" s="33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P1852" s="34"/>
      <c r="Q1852" s="34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48"/>
      <c r="AF1852" s="48"/>
      <c r="AG1852" s="48"/>
      <c r="AH1852" s="48"/>
      <c r="AI1852" s="48"/>
      <c r="AJ1852" s="48"/>
      <c r="AK1852" s="48"/>
      <c r="AL1852" s="48"/>
      <c r="AM1852" s="48"/>
      <c r="AN1852" s="48"/>
      <c r="AO1852" s="48"/>
      <c r="AP1852" s="48"/>
      <c r="AQ1852" s="48"/>
      <c r="AR1852" s="48"/>
      <c r="AS1852" s="48"/>
      <c r="AT1852" s="48"/>
      <c r="AU1852" s="48"/>
      <c r="AV1852" s="48"/>
      <c r="AW1852" s="48"/>
      <c r="AX1852" s="48"/>
      <c r="AY1852" s="48"/>
      <c r="AZ1852" s="48"/>
      <c r="BA1852" s="48"/>
      <c r="BB1852" s="48"/>
      <c r="BC1852" s="48"/>
      <c r="BD1852" s="48"/>
      <c r="BE1852" s="48"/>
      <c r="BF1852" s="48"/>
      <c r="BG1852" s="48"/>
      <c r="BH1852" s="48"/>
      <c r="BI1852" s="48"/>
      <c r="BJ1852" s="48"/>
      <c r="BK1852" s="48"/>
      <c r="BL1852" s="48"/>
      <c r="BM1852" s="48"/>
      <c r="BN1852" s="48"/>
      <c r="BO1852" s="48"/>
      <c r="BP1852" s="48"/>
      <c r="BQ1852" s="48"/>
      <c r="BR1852" s="48"/>
      <c r="BS1852" s="48"/>
      <c r="BT1852" s="48"/>
      <c r="BU1852" s="48"/>
      <c r="BV1852" s="48"/>
      <c r="BW1852" s="48"/>
      <c r="BX1852" s="48"/>
      <c r="BY1852" s="48"/>
      <c r="BZ1852" s="48"/>
      <c r="CA1852" s="48"/>
      <c r="CB1852" s="48"/>
    </row>
    <row r="1853" spans="1:80" s="35" customFormat="1" x14ac:dyDescent="0.25">
      <c r="A1853" s="33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P1853" s="34"/>
      <c r="Q1853" s="34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48"/>
      <c r="AF1853" s="48"/>
      <c r="AG1853" s="48"/>
      <c r="AH1853" s="48"/>
      <c r="AI1853" s="48"/>
      <c r="AJ1853" s="48"/>
      <c r="AK1853" s="48"/>
      <c r="AL1853" s="48"/>
      <c r="AM1853" s="48"/>
      <c r="AN1853" s="48"/>
      <c r="AO1853" s="48"/>
      <c r="AP1853" s="48"/>
      <c r="AQ1853" s="48"/>
      <c r="AR1853" s="48"/>
      <c r="AS1853" s="48"/>
      <c r="AT1853" s="48"/>
      <c r="AU1853" s="48"/>
      <c r="AV1853" s="48"/>
      <c r="AW1853" s="48"/>
      <c r="AX1853" s="48"/>
      <c r="AY1853" s="48"/>
      <c r="AZ1853" s="48"/>
      <c r="BA1853" s="48"/>
      <c r="BB1853" s="48"/>
      <c r="BC1853" s="48"/>
      <c r="BD1853" s="48"/>
      <c r="BE1853" s="48"/>
      <c r="BF1853" s="48"/>
      <c r="BG1853" s="48"/>
      <c r="BH1853" s="48"/>
      <c r="BI1853" s="48"/>
      <c r="BJ1853" s="48"/>
      <c r="BK1853" s="48"/>
      <c r="BL1853" s="48"/>
      <c r="BM1853" s="48"/>
      <c r="BN1853" s="48"/>
      <c r="BO1853" s="48"/>
      <c r="BP1853" s="48"/>
      <c r="BQ1853" s="48"/>
      <c r="BR1853" s="48"/>
      <c r="BS1853" s="48"/>
      <c r="BT1853" s="48"/>
      <c r="BU1853" s="48"/>
      <c r="BV1853" s="48"/>
      <c r="BW1853" s="48"/>
      <c r="BX1853" s="48"/>
      <c r="BY1853" s="48"/>
      <c r="BZ1853" s="48"/>
      <c r="CA1853" s="48"/>
      <c r="CB1853" s="48"/>
    </row>
    <row r="1854" spans="1:80" s="35" customFormat="1" x14ac:dyDescent="0.25">
      <c r="A1854" s="33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P1854" s="34"/>
      <c r="Q1854" s="34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48"/>
      <c r="AF1854" s="48"/>
      <c r="AG1854" s="48"/>
      <c r="AH1854" s="48"/>
      <c r="AI1854" s="48"/>
      <c r="AJ1854" s="48"/>
      <c r="AK1854" s="48"/>
      <c r="AL1854" s="48"/>
      <c r="AM1854" s="48"/>
      <c r="AN1854" s="48"/>
      <c r="AO1854" s="48"/>
      <c r="AP1854" s="48"/>
      <c r="AQ1854" s="48"/>
      <c r="AR1854" s="48"/>
      <c r="AS1854" s="48"/>
      <c r="AT1854" s="48"/>
      <c r="AU1854" s="48"/>
      <c r="AV1854" s="48"/>
      <c r="AW1854" s="48"/>
      <c r="AX1854" s="48"/>
      <c r="AY1854" s="48"/>
      <c r="AZ1854" s="48"/>
      <c r="BA1854" s="48"/>
      <c r="BB1854" s="48"/>
      <c r="BC1854" s="48"/>
      <c r="BD1854" s="48"/>
      <c r="BE1854" s="48"/>
      <c r="BF1854" s="48"/>
      <c r="BG1854" s="48"/>
      <c r="BH1854" s="48"/>
      <c r="BI1854" s="48"/>
      <c r="BJ1854" s="48"/>
      <c r="BK1854" s="48"/>
      <c r="BL1854" s="48"/>
      <c r="BM1854" s="48"/>
      <c r="BN1854" s="48"/>
      <c r="BO1854" s="48"/>
      <c r="BP1854" s="48"/>
      <c r="BQ1854" s="48"/>
      <c r="BR1854" s="48"/>
      <c r="BS1854" s="48"/>
      <c r="BT1854" s="48"/>
      <c r="BU1854" s="48"/>
      <c r="BV1854" s="48"/>
      <c r="BW1854" s="48"/>
      <c r="BX1854" s="48"/>
      <c r="BY1854" s="48"/>
      <c r="BZ1854" s="48"/>
      <c r="CA1854" s="48"/>
      <c r="CB1854" s="48"/>
    </row>
    <row r="1855" spans="1:80" s="35" customFormat="1" x14ac:dyDescent="0.25">
      <c r="A1855" s="33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P1855" s="34"/>
      <c r="Q1855" s="34"/>
      <c r="R1855" s="48"/>
      <c r="S1855" s="48"/>
      <c r="T1855" s="48"/>
      <c r="U1855" s="48"/>
      <c r="V1855" s="48"/>
      <c r="W1855" s="48"/>
      <c r="X1855" s="48"/>
      <c r="Y1855" s="48"/>
      <c r="Z1855" s="48"/>
      <c r="AA1855" s="48"/>
      <c r="AB1855" s="48"/>
      <c r="AC1855" s="48"/>
      <c r="AD1855" s="48"/>
      <c r="AE1855" s="48"/>
      <c r="AF1855" s="48"/>
      <c r="AG1855" s="48"/>
      <c r="AH1855" s="48"/>
      <c r="AI1855" s="48"/>
      <c r="AJ1855" s="48"/>
      <c r="AK1855" s="48"/>
      <c r="AL1855" s="48"/>
      <c r="AM1855" s="48"/>
      <c r="AN1855" s="48"/>
      <c r="AO1855" s="48"/>
      <c r="AP1855" s="48"/>
      <c r="AQ1855" s="48"/>
      <c r="AR1855" s="48"/>
      <c r="AS1855" s="48"/>
      <c r="AT1855" s="48"/>
      <c r="AU1855" s="48"/>
      <c r="AV1855" s="48"/>
      <c r="AW1855" s="48"/>
      <c r="AX1855" s="48"/>
      <c r="AY1855" s="48"/>
      <c r="AZ1855" s="48"/>
      <c r="BA1855" s="48"/>
      <c r="BB1855" s="48"/>
      <c r="BC1855" s="48"/>
      <c r="BD1855" s="48"/>
      <c r="BE1855" s="48"/>
      <c r="BF1855" s="48"/>
      <c r="BG1855" s="48"/>
      <c r="BH1855" s="48"/>
      <c r="BI1855" s="48"/>
      <c r="BJ1855" s="48"/>
      <c r="BK1855" s="48"/>
      <c r="BL1855" s="48"/>
      <c r="BM1855" s="48"/>
      <c r="BN1855" s="48"/>
      <c r="BO1855" s="48"/>
      <c r="BP1855" s="48"/>
      <c r="BQ1855" s="48"/>
      <c r="BR1855" s="48"/>
      <c r="BS1855" s="48"/>
      <c r="BT1855" s="48"/>
      <c r="BU1855" s="48"/>
      <c r="BV1855" s="48"/>
      <c r="BW1855" s="48"/>
      <c r="BX1855" s="48"/>
      <c r="BY1855" s="48"/>
      <c r="BZ1855" s="48"/>
      <c r="CA1855" s="48"/>
      <c r="CB1855" s="48"/>
    </row>
    <row r="1856" spans="1:80" s="35" customFormat="1" x14ac:dyDescent="0.25">
      <c r="A1856" s="33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P1856" s="34"/>
      <c r="Q1856" s="34"/>
      <c r="R1856" s="48"/>
      <c r="S1856" s="48"/>
      <c r="T1856" s="48"/>
      <c r="U1856" s="48"/>
      <c r="V1856" s="48"/>
      <c r="W1856" s="48"/>
      <c r="X1856" s="48"/>
      <c r="Y1856" s="48"/>
      <c r="Z1856" s="48"/>
      <c r="AA1856" s="48"/>
      <c r="AB1856" s="48"/>
      <c r="AC1856" s="48"/>
      <c r="AD1856" s="48"/>
      <c r="AE1856" s="48"/>
      <c r="AF1856" s="48"/>
      <c r="AG1856" s="48"/>
      <c r="AH1856" s="48"/>
      <c r="AI1856" s="48"/>
      <c r="AJ1856" s="48"/>
      <c r="AK1856" s="48"/>
      <c r="AL1856" s="48"/>
      <c r="AM1856" s="48"/>
      <c r="AN1856" s="48"/>
      <c r="AO1856" s="48"/>
      <c r="AP1856" s="48"/>
      <c r="AQ1856" s="48"/>
      <c r="AR1856" s="48"/>
      <c r="AS1856" s="48"/>
      <c r="AT1856" s="48"/>
      <c r="AU1856" s="48"/>
      <c r="AV1856" s="48"/>
      <c r="AW1856" s="48"/>
      <c r="AX1856" s="48"/>
      <c r="AY1856" s="48"/>
      <c r="AZ1856" s="48"/>
      <c r="BA1856" s="48"/>
      <c r="BB1856" s="48"/>
      <c r="BC1856" s="48"/>
      <c r="BD1856" s="48"/>
      <c r="BE1856" s="48"/>
      <c r="BF1856" s="48"/>
      <c r="BG1856" s="48"/>
      <c r="BH1856" s="48"/>
      <c r="BI1856" s="48"/>
      <c r="BJ1856" s="48"/>
      <c r="BK1856" s="48"/>
      <c r="BL1856" s="48"/>
      <c r="BM1856" s="48"/>
      <c r="BN1856" s="48"/>
      <c r="BO1856" s="48"/>
      <c r="BP1856" s="48"/>
      <c r="BQ1856" s="48"/>
      <c r="BR1856" s="48"/>
      <c r="BS1856" s="48"/>
      <c r="BT1856" s="48"/>
      <c r="BU1856" s="48"/>
      <c r="BV1856" s="48"/>
      <c r="BW1856" s="48"/>
      <c r="BX1856" s="48"/>
      <c r="BY1856" s="48"/>
      <c r="BZ1856" s="48"/>
      <c r="CA1856" s="48"/>
      <c r="CB1856" s="48"/>
    </row>
    <row r="1857" spans="1:80" s="35" customFormat="1" x14ac:dyDescent="0.25">
      <c r="A1857" s="33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P1857" s="34"/>
      <c r="Q1857" s="34"/>
      <c r="R1857" s="48"/>
      <c r="S1857" s="48"/>
      <c r="T1857" s="48"/>
      <c r="U1857" s="48"/>
      <c r="V1857" s="48"/>
      <c r="W1857" s="48"/>
      <c r="X1857" s="48"/>
      <c r="Y1857" s="48"/>
      <c r="Z1857" s="48"/>
      <c r="AA1857" s="48"/>
      <c r="AB1857" s="48"/>
      <c r="AC1857" s="48"/>
      <c r="AD1857" s="48"/>
      <c r="AE1857" s="48"/>
      <c r="AF1857" s="48"/>
      <c r="AG1857" s="48"/>
      <c r="AH1857" s="48"/>
      <c r="AI1857" s="48"/>
      <c r="AJ1857" s="48"/>
      <c r="AK1857" s="48"/>
      <c r="AL1857" s="48"/>
      <c r="AM1857" s="48"/>
      <c r="AN1857" s="48"/>
      <c r="AO1857" s="48"/>
      <c r="AP1857" s="48"/>
      <c r="AQ1857" s="48"/>
      <c r="AR1857" s="48"/>
      <c r="AS1857" s="48"/>
      <c r="AT1857" s="48"/>
      <c r="AU1857" s="48"/>
      <c r="AV1857" s="48"/>
      <c r="AW1857" s="48"/>
      <c r="AX1857" s="48"/>
      <c r="AY1857" s="48"/>
      <c r="AZ1857" s="48"/>
      <c r="BA1857" s="48"/>
      <c r="BB1857" s="48"/>
      <c r="BC1857" s="48"/>
      <c r="BD1857" s="48"/>
      <c r="BE1857" s="48"/>
      <c r="BF1857" s="48"/>
      <c r="BG1857" s="48"/>
      <c r="BH1857" s="48"/>
      <c r="BI1857" s="48"/>
      <c r="BJ1857" s="48"/>
      <c r="BK1857" s="48"/>
      <c r="BL1857" s="48"/>
      <c r="BM1857" s="48"/>
      <c r="BN1857" s="48"/>
      <c r="BO1857" s="48"/>
      <c r="BP1857" s="48"/>
      <c r="BQ1857" s="48"/>
      <c r="BR1857" s="48"/>
      <c r="BS1857" s="48"/>
      <c r="BT1857" s="48"/>
      <c r="BU1857" s="48"/>
      <c r="BV1857" s="48"/>
      <c r="BW1857" s="48"/>
      <c r="BX1857" s="48"/>
      <c r="BY1857" s="48"/>
      <c r="BZ1857" s="48"/>
      <c r="CA1857" s="48"/>
      <c r="CB1857" s="48"/>
    </row>
    <row r="1858" spans="1:80" s="35" customFormat="1" x14ac:dyDescent="0.25">
      <c r="A1858" s="33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P1858" s="34"/>
      <c r="Q1858" s="34"/>
      <c r="R1858" s="48"/>
      <c r="S1858" s="48"/>
      <c r="T1858" s="48"/>
      <c r="U1858" s="48"/>
      <c r="V1858" s="48"/>
      <c r="W1858" s="48"/>
      <c r="X1858" s="48"/>
      <c r="Y1858" s="48"/>
      <c r="Z1858" s="48"/>
      <c r="AA1858" s="48"/>
      <c r="AB1858" s="48"/>
      <c r="AC1858" s="48"/>
      <c r="AD1858" s="48"/>
      <c r="AE1858" s="48"/>
      <c r="AF1858" s="48"/>
      <c r="AG1858" s="48"/>
      <c r="AH1858" s="48"/>
      <c r="AI1858" s="48"/>
      <c r="AJ1858" s="48"/>
      <c r="AK1858" s="48"/>
      <c r="AL1858" s="48"/>
      <c r="AM1858" s="48"/>
      <c r="AN1858" s="48"/>
      <c r="AO1858" s="48"/>
      <c r="AP1858" s="48"/>
      <c r="AQ1858" s="48"/>
      <c r="AR1858" s="48"/>
      <c r="AS1858" s="48"/>
      <c r="AT1858" s="48"/>
      <c r="AU1858" s="48"/>
      <c r="AV1858" s="48"/>
      <c r="AW1858" s="48"/>
      <c r="AX1858" s="48"/>
      <c r="AY1858" s="48"/>
      <c r="AZ1858" s="48"/>
      <c r="BA1858" s="48"/>
      <c r="BB1858" s="48"/>
      <c r="BC1858" s="48"/>
      <c r="BD1858" s="48"/>
      <c r="BE1858" s="48"/>
      <c r="BF1858" s="48"/>
      <c r="BG1858" s="48"/>
      <c r="BH1858" s="48"/>
      <c r="BI1858" s="48"/>
      <c r="BJ1858" s="48"/>
      <c r="BK1858" s="48"/>
      <c r="BL1858" s="48"/>
      <c r="BM1858" s="48"/>
      <c r="BN1858" s="48"/>
      <c r="BO1858" s="48"/>
      <c r="BP1858" s="48"/>
      <c r="BQ1858" s="48"/>
      <c r="BR1858" s="48"/>
      <c r="BS1858" s="48"/>
      <c r="BT1858" s="48"/>
      <c r="BU1858" s="48"/>
      <c r="BV1858" s="48"/>
      <c r="BW1858" s="48"/>
      <c r="BX1858" s="48"/>
      <c r="BY1858" s="48"/>
      <c r="BZ1858" s="48"/>
      <c r="CA1858" s="48"/>
      <c r="CB1858" s="48"/>
    </row>
    <row r="1859" spans="1:80" s="35" customFormat="1" x14ac:dyDescent="0.25">
      <c r="A1859" s="33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P1859" s="34"/>
      <c r="Q1859" s="34"/>
      <c r="R1859" s="48"/>
      <c r="S1859" s="48"/>
      <c r="T1859" s="48"/>
      <c r="U1859" s="48"/>
      <c r="V1859" s="48"/>
      <c r="W1859" s="48"/>
      <c r="X1859" s="48"/>
      <c r="Y1859" s="48"/>
      <c r="Z1859" s="48"/>
      <c r="AA1859" s="48"/>
      <c r="AB1859" s="48"/>
      <c r="AC1859" s="48"/>
      <c r="AD1859" s="48"/>
      <c r="AE1859" s="48"/>
      <c r="AF1859" s="48"/>
      <c r="AG1859" s="48"/>
      <c r="AH1859" s="48"/>
      <c r="AI1859" s="48"/>
      <c r="AJ1859" s="48"/>
      <c r="AK1859" s="48"/>
      <c r="AL1859" s="48"/>
      <c r="AM1859" s="48"/>
      <c r="AN1859" s="48"/>
      <c r="AO1859" s="48"/>
      <c r="AP1859" s="48"/>
      <c r="AQ1859" s="48"/>
      <c r="AR1859" s="48"/>
      <c r="AS1859" s="48"/>
      <c r="AT1859" s="48"/>
      <c r="AU1859" s="48"/>
      <c r="AV1859" s="48"/>
      <c r="AW1859" s="48"/>
      <c r="AX1859" s="48"/>
      <c r="AY1859" s="48"/>
      <c r="AZ1859" s="48"/>
      <c r="BA1859" s="48"/>
      <c r="BB1859" s="48"/>
      <c r="BC1859" s="48"/>
      <c r="BD1859" s="48"/>
      <c r="BE1859" s="48"/>
      <c r="BF1859" s="48"/>
      <c r="BG1859" s="48"/>
      <c r="BH1859" s="48"/>
      <c r="BI1859" s="48"/>
      <c r="BJ1859" s="48"/>
      <c r="BK1859" s="48"/>
      <c r="BL1859" s="48"/>
      <c r="BM1859" s="48"/>
      <c r="BN1859" s="48"/>
      <c r="BO1859" s="48"/>
      <c r="BP1859" s="48"/>
      <c r="BQ1859" s="48"/>
      <c r="BR1859" s="48"/>
      <c r="BS1859" s="48"/>
      <c r="BT1859" s="48"/>
      <c r="BU1859" s="48"/>
      <c r="BV1859" s="48"/>
      <c r="BW1859" s="48"/>
      <c r="BX1859" s="48"/>
      <c r="BY1859" s="48"/>
      <c r="BZ1859" s="48"/>
      <c r="CA1859" s="48"/>
      <c r="CB1859" s="48"/>
    </row>
    <row r="1860" spans="1:80" s="35" customFormat="1" x14ac:dyDescent="0.25">
      <c r="A1860" s="33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P1860" s="34"/>
      <c r="Q1860" s="34"/>
      <c r="R1860" s="48"/>
      <c r="S1860" s="48"/>
      <c r="T1860" s="48"/>
      <c r="U1860" s="48"/>
      <c r="V1860" s="48"/>
      <c r="W1860" s="48"/>
      <c r="X1860" s="48"/>
      <c r="Y1860" s="48"/>
      <c r="Z1860" s="48"/>
      <c r="AA1860" s="48"/>
      <c r="AB1860" s="48"/>
      <c r="AC1860" s="48"/>
      <c r="AD1860" s="48"/>
      <c r="AE1860" s="48"/>
      <c r="AF1860" s="48"/>
      <c r="AG1860" s="48"/>
      <c r="AH1860" s="48"/>
      <c r="AI1860" s="48"/>
      <c r="AJ1860" s="48"/>
      <c r="AK1860" s="48"/>
      <c r="AL1860" s="48"/>
      <c r="AM1860" s="48"/>
      <c r="AN1860" s="48"/>
      <c r="AO1860" s="48"/>
      <c r="AP1860" s="48"/>
      <c r="AQ1860" s="48"/>
      <c r="AR1860" s="48"/>
      <c r="AS1860" s="48"/>
      <c r="AT1860" s="48"/>
      <c r="AU1860" s="48"/>
      <c r="AV1860" s="48"/>
      <c r="AW1860" s="48"/>
      <c r="AX1860" s="48"/>
      <c r="AY1860" s="48"/>
      <c r="AZ1860" s="48"/>
      <c r="BA1860" s="48"/>
      <c r="BB1860" s="48"/>
      <c r="BC1860" s="48"/>
      <c r="BD1860" s="48"/>
      <c r="BE1860" s="48"/>
      <c r="BF1860" s="48"/>
      <c r="BG1860" s="48"/>
      <c r="BH1860" s="48"/>
      <c r="BI1860" s="48"/>
      <c r="BJ1860" s="48"/>
      <c r="BK1860" s="48"/>
      <c r="BL1860" s="48"/>
      <c r="BM1860" s="48"/>
      <c r="BN1860" s="48"/>
      <c r="BO1860" s="48"/>
      <c r="BP1860" s="48"/>
      <c r="BQ1860" s="48"/>
      <c r="BR1860" s="48"/>
      <c r="BS1860" s="48"/>
      <c r="BT1860" s="48"/>
      <c r="BU1860" s="48"/>
      <c r="BV1860" s="48"/>
      <c r="BW1860" s="48"/>
      <c r="BX1860" s="48"/>
      <c r="BY1860" s="48"/>
      <c r="BZ1860" s="48"/>
      <c r="CA1860" s="48"/>
      <c r="CB1860" s="48"/>
    </row>
    <row r="1861" spans="1:80" s="35" customFormat="1" x14ac:dyDescent="0.25">
      <c r="A1861" s="33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P1861" s="34"/>
      <c r="Q1861" s="34"/>
      <c r="R1861" s="48"/>
      <c r="S1861" s="48"/>
      <c r="T1861" s="48"/>
      <c r="U1861" s="48"/>
      <c r="V1861" s="48"/>
      <c r="W1861" s="48"/>
      <c r="X1861" s="48"/>
      <c r="Y1861" s="48"/>
      <c r="Z1861" s="48"/>
      <c r="AA1861" s="48"/>
      <c r="AB1861" s="48"/>
      <c r="AC1861" s="48"/>
      <c r="AD1861" s="48"/>
      <c r="AE1861" s="48"/>
      <c r="AF1861" s="48"/>
      <c r="AG1861" s="48"/>
      <c r="AH1861" s="48"/>
      <c r="AI1861" s="48"/>
      <c r="AJ1861" s="48"/>
      <c r="AK1861" s="48"/>
      <c r="AL1861" s="48"/>
      <c r="AM1861" s="48"/>
      <c r="AN1861" s="48"/>
      <c r="AO1861" s="48"/>
      <c r="AP1861" s="48"/>
      <c r="AQ1861" s="48"/>
      <c r="AR1861" s="48"/>
      <c r="AS1861" s="48"/>
      <c r="AT1861" s="48"/>
      <c r="AU1861" s="48"/>
      <c r="AV1861" s="48"/>
      <c r="AW1861" s="48"/>
      <c r="AX1861" s="48"/>
      <c r="AY1861" s="48"/>
      <c r="AZ1861" s="48"/>
      <c r="BA1861" s="48"/>
      <c r="BB1861" s="48"/>
      <c r="BC1861" s="48"/>
      <c r="BD1861" s="48"/>
      <c r="BE1861" s="48"/>
      <c r="BF1861" s="48"/>
      <c r="BG1861" s="48"/>
      <c r="BH1861" s="48"/>
      <c r="BI1861" s="48"/>
      <c r="BJ1861" s="48"/>
      <c r="BK1861" s="48"/>
      <c r="BL1861" s="48"/>
      <c r="BM1861" s="48"/>
      <c r="BN1861" s="48"/>
      <c r="BO1861" s="48"/>
      <c r="BP1861" s="48"/>
      <c r="BQ1861" s="48"/>
      <c r="BR1861" s="48"/>
      <c r="BS1861" s="48"/>
      <c r="BT1861" s="48"/>
      <c r="BU1861" s="48"/>
      <c r="BV1861" s="48"/>
      <c r="BW1861" s="48"/>
      <c r="BX1861" s="48"/>
      <c r="BY1861" s="48"/>
      <c r="BZ1861" s="48"/>
      <c r="CA1861" s="48"/>
      <c r="CB1861" s="48"/>
    </row>
    <row r="1862" spans="1:80" s="35" customFormat="1" x14ac:dyDescent="0.25">
      <c r="A1862" s="33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P1862" s="34"/>
      <c r="Q1862" s="34"/>
      <c r="R1862" s="48"/>
      <c r="S1862" s="48"/>
      <c r="T1862" s="48"/>
      <c r="U1862" s="48"/>
      <c r="V1862" s="48"/>
      <c r="W1862" s="48"/>
      <c r="X1862" s="48"/>
      <c r="Y1862" s="48"/>
      <c r="Z1862" s="48"/>
      <c r="AA1862" s="48"/>
      <c r="AB1862" s="48"/>
      <c r="AC1862" s="48"/>
      <c r="AD1862" s="48"/>
      <c r="AE1862" s="48"/>
      <c r="AF1862" s="48"/>
      <c r="AG1862" s="48"/>
      <c r="AH1862" s="48"/>
      <c r="AI1862" s="48"/>
      <c r="AJ1862" s="48"/>
      <c r="AK1862" s="48"/>
      <c r="AL1862" s="48"/>
      <c r="AM1862" s="48"/>
      <c r="AN1862" s="48"/>
      <c r="AO1862" s="48"/>
      <c r="AP1862" s="48"/>
      <c r="AQ1862" s="48"/>
      <c r="AR1862" s="48"/>
      <c r="AS1862" s="48"/>
      <c r="AT1862" s="48"/>
      <c r="AU1862" s="48"/>
      <c r="AV1862" s="48"/>
      <c r="AW1862" s="48"/>
      <c r="AX1862" s="48"/>
      <c r="AY1862" s="48"/>
      <c r="AZ1862" s="48"/>
      <c r="BA1862" s="48"/>
      <c r="BB1862" s="48"/>
      <c r="BC1862" s="48"/>
      <c r="BD1862" s="48"/>
      <c r="BE1862" s="48"/>
      <c r="BF1862" s="48"/>
      <c r="BG1862" s="48"/>
      <c r="BH1862" s="48"/>
      <c r="BI1862" s="48"/>
      <c r="BJ1862" s="48"/>
      <c r="BK1862" s="48"/>
      <c r="BL1862" s="48"/>
      <c r="BM1862" s="48"/>
      <c r="BN1862" s="48"/>
      <c r="BO1862" s="48"/>
      <c r="BP1862" s="48"/>
      <c r="BQ1862" s="48"/>
      <c r="BR1862" s="48"/>
      <c r="BS1862" s="48"/>
      <c r="BT1862" s="48"/>
      <c r="BU1862" s="48"/>
      <c r="BV1862" s="48"/>
      <c r="BW1862" s="48"/>
      <c r="BX1862" s="48"/>
      <c r="BY1862" s="48"/>
      <c r="BZ1862" s="48"/>
      <c r="CA1862" s="48"/>
      <c r="CB1862" s="48"/>
    </row>
    <row r="1863" spans="1:80" s="35" customFormat="1" x14ac:dyDescent="0.25">
      <c r="A1863" s="33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P1863" s="34"/>
      <c r="Q1863" s="34"/>
      <c r="R1863" s="48"/>
      <c r="S1863" s="48"/>
      <c r="T1863" s="48"/>
      <c r="U1863" s="48"/>
      <c r="V1863" s="48"/>
      <c r="W1863" s="48"/>
      <c r="X1863" s="48"/>
      <c r="Y1863" s="48"/>
      <c r="Z1863" s="48"/>
      <c r="AA1863" s="48"/>
      <c r="AB1863" s="48"/>
      <c r="AC1863" s="48"/>
      <c r="AD1863" s="48"/>
      <c r="AE1863" s="48"/>
      <c r="AF1863" s="48"/>
      <c r="AG1863" s="48"/>
      <c r="AH1863" s="48"/>
      <c r="AI1863" s="48"/>
      <c r="AJ1863" s="48"/>
      <c r="AK1863" s="48"/>
      <c r="AL1863" s="48"/>
      <c r="AM1863" s="48"/>
      <c r="AN1863" s="48"/>
      <c r="AO1863" s="48"/>
      <c r="AP1863" s="48"/>
      <c r="AQ1863" s="48"/>
      <c r="AR1863" s="48"/>
      <c r="AS1863" s="48"/>
      <c r="AT1863" s="48"/>
      <c r="AU1863" s="48"/>
      <c r="AV1863" s="48"/>
      <c r="AW1863" s="48"/>
      <c r="AX1863" s="48"/>
      <c r="AY1863" s="48"/>
      <c r="AZ1863" s="48"/>
      <c r="BA1863" s="48"/>
      <c r="BB1863" s="48"/>
      <c r="BC1863" s="48"/>
      <c r="BD1863" s="48"/>
      <c r="BE1863" s="48"/>
      <c r="BF1863" s="48"/>
      <c r="BG1863" s="48"/>
      <c r="BH1863" s="48"/>
      <c r="BI1863" s="48"/>
      <c r="BJ1863" s="48"/>
      <c r="BK1863" s="48"/>
      <c r="BL1863" s="48"/>
      <c r="BM1863" s="48"/>
      <c r="BN1863" s="48"/>
      <c r="BO1863" s="48"/>
      <c r="BP1863" s="48"/>
      <c r="BQ1863" s="48"/>
      <c r="BR1863" s="48"/>
      <c r="BS1863" s="48"/>
      <c r="BT1863" s="48"/>
      <c r="BU1863" s="48"/>
      <c r="BV1863" s="48"/>
      <c r="BW1863" s="48"/>
      <c r="BX1863" s="48"/>
      <c r="BY1863" s="48"/>
      <c r="BZ1863" s="48"/>
      <c r="CA1863" s="48"/>
      <c r="CB1863" s="48"/>
    </row>
    <row r="1864" spans="1:80" s="35" customFormat="1" x14ac:dyDescent="0.25">
      <c r="A1864" s="33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P1864" s="34"/>
      <c r="Q1864" s="34"/>
      <c r="R1864" s="48"/>
      <c r="S1864" s="48"/>
      <c r="T1864" s="48"/>
      <c r="U1864" s="48"/>
      <c r="V1864" s="48"/>
      <c r="W1864" s="48"/>
      <c r="X1864" s="48"/>
      <c r="Y1864" s="48"/>
      <c r="Z1864" s="48"/>
      <c r="AA1864" s="48"/>
      <c r="AB1864" s="48"/>
      <c r="AC1864" s="48"/>
      <c r="AD1864" s="48"/>
      <c r="AE1864" s="48"/>
      <c r="AF1864" s="48"/>
      <c r="AG1864" s="48"/>
      <c r="AH1864" s="48"/>
      <c r="AI1864" s="48"/>
      <c r="AJ1864" s="48"/>
      <c r="AK1864" s="48"/>
      <c r="AL1864" s="48"/>
      <c r="AM1864" s="48"/>
      <c r="AN1864" s="48"/>
      <c r="AO1864" s="48"/>
      <c r="AP1864" s="48"/>
      <c r="AQ1864" s="48"/>
      <c r="AR1864" s="48"/>
      <c r="AS1864" s="48"/>
      <c r="AT1864" s="48"/>
      <c r="AU1864" s="48"/>
      <c r="AV1864" s="48"/>
      <c r="AW1864" s="48"/>
      <c r="AX1864" s="48"/>
      <c r="AY1864" s="48"/>
      <c r="AZ1864" s="48"/>
      <c r="BA1864" s="48"/>
      <c r="BB1864" s="48"/>
      <c r="BC1864" s="48"/>
      <c r="BD1864" s="48"/>
      <c r="BE1864" s="48"/>
      <c r="BF1864" s="48"/>
      <c r="BG1864" s="48"/>
      <c r="BH1864" s="48"/>
      <c r="BI1864" s="48"/>
      <c r="BJ1864" s="48"/>
      <c r="BK1864" s="48"/>
      <c r="BL1864" s="48"/>
      <c r="BM1864" s="48"/>
      <c r="BN1864" s="48"/>
      <c r="BO1864" s="48"/>
      <c r="BP1864" s="48"/>
      <c r="BQ1864" s="48"/>
      <c r="BR1864" s="48"/>
      <c r="BS1864" s="48"/>
      <c r="BT1864" s="48"/>
      <c r="BU1864" s="48"/>
      <c r="BV1864" s="48"/>
      <c r="BW1864" s="48"/>
      <c r="BX1864" s="48"/>
      <c r="BY1864" s="48"/>
      <c r="BZ1864" s="48"/>
      <c r="CA1864" s="48"/>
      <c r="CB1864" s="48"/>
    </row>
    <row r="1865" spans="1:80" s="35" customFormat="1" x14ac:dyDescent="0.25">
      <c r="A1865" s="33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P1865" s="34"/>
      <c r="Q1865" s="34"/>
      <c r="R1865" s="48"/>
      <c r="S1865" s="48"/>
      <c r="T1865" s="48"/>
      <c r="U1865" s="48"/>
      <c r="V1865" s="48"/>
      <c r="W1865" s="48"/>
      <c r="X1865" s="48"/>
      <c r="Y1865" s="48"/>
      <c r="Z1865" s="48"/>
      <c r="AA1865" s="48"/>
      <c r="AB1865" s="48"/>
      <c r="AC1865" s="48"/>
      <c r="AD1865" s="48"/>
      <c r="AE1865" s="48"/>
      <c r="AF1865" s="48"/>
      <c r="AG1865" s="48"/>
      <c r="AH1865" s="48"/>
      <c r="AI1865" s="48"/>
      <c r="AJ1865" s="48"/>
      <c r="AK1865" s="48"/>
      <c r="AL1865" s="48"/>
      <c r="AM1865" s="48"/>
      <c r="AN1865" s="48"/>
      <c r="AO1865" s="48"/>
      <c r="AP1865" s="48"/>
      <c r="AQ1865" s="48"/>
      <c r="AR1865" s="48"/>
      <c r="AS1865" s="48"/>
      <c r="AT1865" s="48"/>
      <c r="AU1865" s="48"/>
      <c r="AV1865" s="48"/>
      <c r="AW1865" s="48"/>
      <c r="AX1865" s="48"/>
      <c r="AY1865" s="48"/>
      <c r="AZ1865" s="48"/>
      <c r="BA1865" s="48"/>
      <c r="BB1865" s="48"/>
      <c r="BC1865" s="48"/>
      <c r="BD1865" s="48"/>
      <c r="BE1865" s="48"/>
      <c r="BF1865" s="48"/>
      <c r="BG1865" s="48"/>
      <c r="BH1865" s="48"/>
      <c r="BI1865" s="48"/>
      <c r="BJ1865" s="48"/>
      <c r="BK1865" s="48"/>
      <c r="BL1865" s="48"/>
      <c r="BM1865" s="48"/>
      <c r="BN1865" s="48"/>
      <c r="BO1865" s="48"/>
      <c r="BP1865" s="48"/>
      <c r="BQ1865" s="48"/>
      <c r="BR1865" s="48"/>
      <c r="BS1865" s="48"/>
      <c r="BT1865" s="48"/>
      <c r="BU1865" s="48"/>
      <c r="BV1865" s="48"/>
      <c r="BW1865" s="48"/>
      <c r="BX1865" s="48"/>
      <c r="BY1865" s="48"/>
      <c r="BZ1865" s="48"/>
      <c r="CA1865" s="48"/>
      <c r="CB1865" s="48"/>
    </row>
    <row r="1866" spans="1:80" s="35" customFormat="1" x14ac:dyDescent="0.25">
      <c r="A1866" s="33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P1866" s="34"/>
      <c r="Q1866" s="34"/>
      <c r="R1866" s="48"/>
      <c r="S1866" s="48"/>
      <c r="T1866" s="48"/>
      <c r="U1866" s="48"/>
      <c r="V1866" s="48"/>
      <c r="W1866" s="48"/>
      <c r="X1866" s="48"/>
      <c r="Y1866" s="48"/>
      <c r="Z1866" s="48"/>
      <c r="AA1866" s="48"/>
      <c r="AB1866" s="48"/>
      <c r="AC1866" s="48"/>
      <c r="AD1866" s="48"/>
      <c r="AE1866" s="48"/>
      <c r="AF1866" s="48"/>
      <c r="AG1866" s="48"/>
      <c r="AH1866" s="48"/>
      <c r="AI1866" s="48"/>
      <c r="AJ1866" s="48"/>
      <c r="AK1866" s="48"/>
      <c r="AL1866" s="48"/>
      <c r="AM1866" s="48"/>
      <c r="AN1866" s="48"/>
      <c r="AO1866" s="48"/>
      <c r="AP1866" s="48"/>
      <c r="AQ1866" s="48"/>
      <c r="AR1866" s="48"/>
      <c r="AS1866" s="48"/>
      <c r="AT1866" s="48"/>
      <c r="AU1866" s="48"/>
      <c r="AV1866" s="48"/>
      <c r="AW1866" s="48"/>
      <c r="AX1866" s="48"/>
      <c r="AY1866" s="48"/>
      <c r="AZ1866" s="48"/>
      <c r="BA1866" s="48"/>
      <c r="BB1866" s="48"/>
      <c r="BC1866" s="48"/>
      <c r="BD1866" s="48"/>
      <c r="BE1866" s="48"/>
      <c r="BF1866" s="48"/>
      <c r="BG1866" s="48"/>
      <c r="BH1866" s="48"/>
      <c r="BI1866" s="48"/>
      <c r="BJ1866" s="48"/>
      <c r="BK1866" s="48"/>
      <c r="BL1866" s="48"/>
      <c r="BM1866" s="48"/>
      <c r="BN1866" s="48"/>
      <c r="BO1866" s="48"/>
      <c r="BP1866" s="48"/>
      <c r="BQ1866" s="48"/>
      <c r="BR1866" s="48"/>
      <c r="BS1866" s="48"/>
      <c r="BT1866" s="48"/>
      <c r="BU1866" s="48"/>
      <c r="BV1866" s="48"/>
      <c r="BW1866" s="48"/>
      <c r="BX1866" s="48"/>
      <c r="BY1866" s="48"/>
      <c r="BZ1866" s="48"/>
      <c r="CA1866" s="48"/>
      <c r="CB1866" s="48"/>
    </row>
    <row r="1867" spans="1:80" s="35" customFormat="1" x14ac:dyDescent="0.25">
      <c r="A1867" s="33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P1867" s="34"/>
      <c r="Q1867" s="34"/>
      <c r="R1867" s="48"/>
      <c r="S1867" s="48"/>
      <c r="T1867" s="48"/>
      <c r="U1867" s="48"/>
      <c r="V1867" s="48"/>
      <c r="W1867" s="48"/>
      <c r="X1867" s="48"/>
      <c r="Y1867" s="48"/>
      <c r="Z1867" s="48"/>
      <c r="AA1867" s="48"/>
      <c r="AB1867" s="48"/>
      <c r="AC1867" s="48"/>
      <c r="AD1867" s="48"/>
      <c r="AE1867" s="48"/>
      <c r="AF1867" s="48"/>
      <c r="AG1867" s="48"/>
      <c r="AH1867" s="48"/>
      <c r="AI1867" s="48"/>
      <c r="AJ1867" s="48"/>
      <c r="AK1867" s="48"/>
      <c r="AL1867" s="48"/>
      <c r="AM1867" s="48"/>
      <c r="AN1867" s="48"/>
      <c r="AO1867" s="48"/>
      <c r="AP1867" s="48"/>
      <c r="AQ1867" s="48"/>
      <c r="AR1867" s="48"/>
      <c r="AS1867" s="48"/>
      <c r="AT1867" s="48"/>
      <c r="AU1867" s="48"/>
      <c r="AV1867" s="48"/>
      <c r="AW1867" s="48"/>
      <c r="AX1867" s="48"/>
      <c r="AY1867" s="48"/>
      <c r="AZ1867" s="48"/>
      <c r="BA1867" s="48"/>
      <c r="BB1867" s="48"/>
      <c r="BC1867" s="48"/>
      <c r="BD1867" s="48"/>
      <c r="BE1867" s="48"/>
      <c r="BF1867" s="48"/>
      <c r="BG1867" s="48"/>
      <c r="BH1867" s="48"/>
      <c r="BI1867" s="48"/>
      <c r="BJ1867" s="48"/>
      <c r="BK1867" s="48"/>
      <c r="BL1867" s="48"/>
      <c r="BM1867" s="48"/>
      <c r="BN1867" s="48"/>
      <c r="BO1867" s="48"/>
      <c r="BP1867" s="48"/>
      <c r="BQ1867" s="48"/>
      <c r="BR1867" s="48"/>
      <c r="BS1867" s="48"/>
      <c r="BT1867" s="48"/>
      <c r="BU1867" s="48"/>
      <c r="BV1867" s="48"/>
      <c r="BW1867" s="48"/>
      <c r="BX1867" s="48"/>
      <c r="BY1867" s="48"/>
      <c r="BZ1867" s="48"/>
      <c r="CA1867" s="48"/>
      <c r="CB1867" s="48"/>
    </row>
    <row r="1868" spans="1:80" s="35" customFormat="1" x14ac:dyDescent="0.25">
      <c r="A1868" s="33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P1868" s="34"/>
      <c r="Q1868" s="34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8"/>
      <c r="AD1868" s="48"/>
      <c r="AE1868" s="48"/>
      <c r="AF1868" s="48"/>
      <c r="AG1868" s="48"/>
      <c r="AH1868" s="48"/>
      <c r="AI1868" s="48"/>
      <c r="AJ1868" s="48"/>
      <c r="AK1868" s="48"/>
      <c r="AL1868" s="48"/>
      <c r="AM1868" s="48"/>
      <c r="AN1868" s="48"/>
      <c r="AO1868" s="48"/>
      <c r="AP1868" s="48"/>
      <c r="AQ1868" s="48"/>
      <c r="AR1868" s="48"/>
      <c r="AS1868" s="48"/>
      <c r="AT1868" s="48"/>
      <c r="AU1868" s="48"/>
      <c r="AV1868" s="48"/>
      <c r="AW1868" s="48"/>
      <c r="AX1868" s="48"/>
      <c r="AY1868" s="48"/>
      <c r="AZ1868" s="48"/>
      <c r="BA1868" s="48"/>
      <c r="BB1868" s="48"/>
      <c r="BC1868" s="48"/>
      <c r="BD1868" s="48"/>
      <c r="BE1868" s="48"/>
      <c r="BF1868" s="48"/>
      <c r="BG1868" s="48"/>
      <c r="BH1868" s="48"/>
      <c r="BI1868" s="48"/>
      <c r="BJ1868" s="48"/>
      <c r="BK1868" s="48"/>
      <c r="BL1868" s="48"/>
      <c r="BM1868" s="48"/>
      <c r="BN1868" s="48"/>
      <c r="BO1868" s="48"/>
      <c r="BP1868" s="48"/>
      <c r="BQ1868" s="48"/>
      <c r="BR1868" s="48"/>
      <c r="BS1868" s="48"/>
      <c r="BT1868" s="48"/>
      <c r="BU1868" s="48"/>
      <c r="BV1868" s="48"/>
      <c r="BW1868" s="48"/>
      <c r="BX1868" s="48"/>
      <c r="BY1868" s="48"/>
      <c r="BZ1868" s="48"/>
      <c r="CA1868" s="48"/>
      <c r="CB1868" s="48"/>
    </row>
    <row r="1869" spans="1:80" s="35" customFormat="1" x14ac:dyDescent="0.25">
      <c r="A1869" s="33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P1869" s="34"/>
      <c r="Q1869" s="34"/>
      <c r="R1869" s="48"/>
      <c r="S1869" s="48"/>
      <c r="T1869" s="48"/>
      <c r="U1869" s="48"/>
      <c r="V1869" s="48"/>
      <c r="W1869" s="48"/>
      <c r="X1869" s="48"/>
      <c r="Y1869" s="48"/>
      <c r="Z1869" s="48"/>
      <c r="AA1869" s="48"/>
      <c r="AB1869" s="48"/>
      <c r="AC1869" s="48"/>
      <c r="AD1869" s="48"/>
      <c r="AE1869" s="48"/>
      <c r="AF1869" s="48"/>
      <c r="AG1869" s="48"/>
      <c r="AH1869" s="48"/>
      <c r="AI1869" s="48"/>
      <c r="AJ1869" s="48"/>
      <c r="AK1869" s="48"/>
      <c r="AL1869" s="48"/>
      <c r="AM1869" s="48"/>
      <c r="AN1869" s="48"/>
      <c r="AO1869" s="48"/>
      <c r="AP1869" s="48"/>
      <c r="AQ1869" s="48"/>
      <c r="AR1869" s="48"/>
      <c r="AS1869" s="48"/>
      <c r="AT1869" s="48"/>
      <c r="AU1869" s="48"/>
      <c r="AV1869" s="48"/>
      <c r="AW1869" s="48"/>
      <c r="AX1869" s="48"/>
      <c r="AY1869" s="48"/>
      <c r="AZ1869" s="48"/>
      <c r="BA1869" s="48"/>
      <c r="BB1869" s="48"/>
      <c r="BC1869" s="48"/>
      <c r="BD1869" s="48"/>
      <c r="BE1869" s="48"/>
      <c r="BF1869" s="48"/>
      <c r="BG1869" s="48"/>
      <c r="BH1869" s="48"/>
      <c r="BI1869" s="48"/>
      <c r="BJ1869" s="48"/>
      <c r="BK1869" s="48"/>
      <c r="BL1869" s="48"/>
      <c r="BM1869" s="48"/>
      <c r="BN1869" s="48"/>
      <c r="BO1869" s="48"/>
      <c r="BP1869" s="48"/>
      <c r="BQ1869" s="48"/>
      <c r="BR1869" s="48"/>
      <c r="BS1869" s="48"/>
      <c r="BT1869" s="48"/>
      <c r="BU1869" s="48"/>
      <c r="BV1869" s="48"/>
      <c r="BW1869" s="48"/>
      <c r="BX1869" s="48"/>
      <c r="BY1869" s="48"/>
      <c r="BZ1869" s="48"/>
      <c r="CA1869" s="48"/>
      <c r="CB1869" s="48"/>
    </row>
    <row r="1870" spans="1:80" s="35" customFormat="1" x14ac:dyDescent="0.25">
      <c r="A1870" s="33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P1870" s="34"/>
      <c r="Q1870" s="34"/>
      <c r="R1870" s="48"/>
      <c r="S1870" s="48"/>
      <c r="T1870" s="48"/>
      <c r="U1870" s="48"/>
      <c r="V1870" s="48"/>
      <c r="W1870" s="48"/>
      <c r="X1870" s="48"/>
      <c r="Y1870" s="48"/>
      <c r="Z1870" s="48"/>
      <c r="AA1870" s="48"/>
      <c r="AB1870" s="48"/>
      <c r="AC1870" s="48"/>
      <c r="AD1870" s="48"/>
      <c r="AE1870" s="48"/>
      <c r="AF1870" s="48"/>
      <c r="AG1870" s="48"/>
      <c r="AH1870" s="48"/>
      <c r="AI1870" s="48"/>
      <c r="AJ1870" s="48"/>
      <c r="AK1870" s="48"/>
      <c r="AL1870" s="48"/>
      <c r="AM1870" s="48"/>
      <c r="AN1870" s="48"/>
      <c r="AO1870" s="48"/>
      <c r="AP1870" s="48"/>
      <c r="AQ1870" s="48"/>
      <c r="AR1870" s="48"/>
      <c r="AS1870" s="48"/>
      <c r="AT1870" s="48"/>
      <c r="AU1870" s="48"/>
      <c r="AV1870" s="48"/>
      <c r="AW1870" s="48"/>
      <c r="AX1870" s="48"/>
      <c r="AY1870" s="48"/>
      <c r="AZ1870" s="48"/>
      <c r="BA1870" s="48"/>
      <c r="BB1870" s="48"/>
      <c r="BC1870" s="48"/>
      <c r="BD1870" s="48"/>
      <c r="BE1870" s="48"/>
      <c r="BF1870" s="48"/>
      <c r="BG1870" s="48"/>
      <c r="BH1870" s="48"/>
      <c r="BI1870" s="48"/>
      <c r="BJ1870" s="48"/>
      <c r="BK1870" s="48"/>
      <c r="BL1870" s="48"/>
      <c r="BM1870" s="48"/>
      <c r="BN1870" s="48"/>
      <c r="BO1870" s="48"/>
      <c r="BP1870" s="48"/>
      <c r="BQ1870" s="48"/>
      <c r="BR1870" s="48"/>
      <c r="BS1870" s="48"/>
      <c r="BT1870" s="48"/>
      <c r="BU1870" s="48"/>
      <c r="BV1870" s="48"/>
      <c r="BW1870" s="48"/>
      <c r="BX1870" s="48"/>
      <c r="BY1870" s="48"/>
      <c r="BZ1870" s="48"/>
      <c r="CA1870" s="48"/>
      <c r="CB1870" s="48"/>
    </row>
    <row r="1871" spans="1:80" s="35" customFormat="1" x14ac:dyDescent="0.25">
      <c r="A1871" s="33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P1871" s="34"/>
      <c r="Q1871" s="34"/>
      <c r="R1871" s="48"/>
      <c r="S1871" s="48"/>
      <c r="T1871" s="48"/>
      <c r="U1871" s="48"/>
      <c r="V1871" s="48"/>
      <c r="W1871" s="48"/>
      <c r="X1871" s="48"/>
      <c r="Y1871" s="48"/>
      <c r="Z1871" s="48"/>
      <c r="AA1871" s="48"/>
      <c r="AB1871" s="48"/>
      <c r="AC1871" s="48"/>
      <c r="AD1871" s="48"/>
      <c r="AE1871" s="48"/>
      <c r="AF1871" s="48"/>
      <c r="AG1871" s="48"/>
      <c r="AH1871" s="48"/>
      <c r="AI1871" s="48"/>
      <c r="AJ1871" s="48"/>
      <c r="AK1871" s="48"/>
      <c r="AL1871" s="48"/>
      <c r="AM1871" s="48"/>
      <c r="AN1871" s="48"/>
      <c r="AO1871" s="48"/>
      <c r="AP1871" s="48"/>
      <c r="AQ1871" s="48"/>
      <c r="AR1871" s="48"/>
      <c r="AS1871" s="48"/>
      <c r="AT1871" s="48"/>
      <c r="AU1871" s="48"/>
      <c r="AV1871" s="48"/>
      <c r="AW1871" s="48"/>
      <c r="AX1871" s="48"/>
      <c r="AY1871" s="48"/>
      <c r="AZ1871" s="48"/>
      <c r="BA1871" s="48"/>
      <c r="BB1871" s="48"/>
      <c r="BC1871" s="48"/>
      <c r="BD1871" s="48"/>
      <c r="BE1871" s="48"/>
      <c r="BF1871" s="48"/>
      <c r="BG1871" s="48"/>
      <c r="BH1871" s="48"/>
      <c r="BI1871" s="48"/>
      <c r="BJ1871" s="48"/>
      <c r="BK1871" s="48"/>
      <c r="BL1871" s="48"/>
      <c r="BM1871" s="48"/>
      <c r="BN1871" s="48"/>
      <c r="BO1871" s="48"/>
      <c r="BP1871" s="48"/>
      <c r="BQ1871" s="48"/>
      <c r="BR1871" s="48"/>
      <c r="BS1871" s="48"/>
      <c r="BT1871" s="48"/>
      <c r="BU1871" s="48"/>
      <c r="BV1871" s="48"/>
      <c r="BW1871" s="48"/>
      <c r="BX1871" s="48"/>
      <c r="BY1871" s="48"/>
      <c r="BZ1871" s="48"/>
      <c r="CA1871" s="48"/>
      <c r="CB1871" s="48"/>
    </row>
    <row r="1872" spans="1:80" s="35" customFormat="1" x14ac:dyDescent="0.25">
      <c r="A1872" s="33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P1872" s="34"/>
      <c r="Q1872" s="34"/>
      <c r="R1872" s="48"/>
      <c r="S1872" s="48"/>
      <c r="T1872" s="48"/>
      <c r="U1872" s="48"/>
      <c r="V1872" s="48"/>
      <c r="W1872" s="48"/>
      <c r="X1872" s="48"/>
      <c r="Y1872" s="48"/>
      <c r="Z1872" s="48"/>
      <c r="AA1872" s="48"/>
      <c r="AB1872" s="48"/>
      <c r="AC1872" s="48"/>
      <c r="AD1872" s="48"/>
      <c r="AE1872" s="48"/>
      <c r="AF1872" s="48"/>
      <c r="AG1872" s="48"/>
      <c r="AH1872" s="48"/>
      <c r="AI1872" s="48"/>
      <c r="AJ1872" s="48"/>
      <c r="AK1872" s="48"/>
      <c r="AL1872" s="48"/>
      <c r="AM1872" s="48"/>
      <c r="AN1872" s="48"/>
      <c r="AO1872" s="48"/>
      <c r="AP1872" s="48"/>
      <c r="AQ1872" s="48"/>
      <c r="AR1872" s="48"/>
      <c r="AS1872" s="48"/>
      <c r="AT1872" s="48"/>
      <c r="AU1872" s="48"/>
      <c r="AV1872" s="48"/>
      <c r="AW1872" s="48"/>
      <c r="AX1872" s="48"/>
      <c r="AY1872" s="48"/>
      <c r="AZ1872" s="48"/>
      <c r="BA1872" s="48"/>
      <c r="BB1872" s="48"/>
      <c r="BC1872" s="48"/>
      <c r="BD1872" s="48"/>
      <c r="BE1872" s="48"/>
      <c r="BF1872" s="48"/>
      <c r="BG1872" s="48"/>
      <c r="BH1872" s="48"/>
      <c r="BI1872" s="48"/>
      <c r="BJ1872" s="48"/>
      <c r="BK1872" s="48"/>
      <c r="BL1872" s="48"/>
      <c r="BM1872" s="48"/>
      <c r="BN1872" s="48"/>
      <c r="BO1872" s="48"/>
      <c r="BP1872" s="48"/>
      <c r="BQ1872" s="48"/>
      <c r="BR1872" s="48"/>
      <c r="BS1872" s="48"/>
      <c r="BT1872" s="48"/>
      <c r="BU1872" s="48"/>
      <c r="BV1872" s="48"/>
      <c r="BW1872" s="48"/>
      <c r="BX1872" s="48"/>
      <c r="BY1872" s="48"/>
      <c r="BZ1872" s="48"/>
      <c r="CA1872" s="48"/>
      <c r="CB1872" s="48"/>
    </row>
    <row r="1873" spans="1:80" s="35" customFormat="1" x14ac:dyDescent="0.25">
      <c r="A1873" s="33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P1873" s="34"/>
      <c r="Q1873" s="34"/>
      <c r="R1873" s="48"/>
      <c r="S1873" s="48"/>
      <c r="T1873" s="48"/>
      <c r="U1873" s="48"/>
      <c r="V1873" s="48"/>
      <c r="W1873" s="48"/>
      <c r="X1873" s="48"/>
      <c r="Y1873" s="48"/>
      <c r="Z1873" s="48"/>
      <c r="AA1873" s="48"/>
      <c r="AB1873" s="48"/>
      <c r="AC1873" s="48"/>
      <c r="AD1873" s="48"/>
      <c r="AE1873" s="48"/>
      <c r="AF1873" s="48"/>
      <c r="AG1873" s="48"/>
      <c r="AH1873" s="48"/>
      <c r="AI1873" s="48"/>
      <c r="AJ1873" s="48"/>
      <c r="AK1873" s="48"/>
      <c r="AL1873" s="48"/>
      <c r="AM1873" s="48"/>
      <c r="AN1873" s="48"/>
      <c r="AO1873" s="48"/>
      <c r="AP1873" s="48"/>
      <c r="AQ1873" s="48"/>
      <c r="AR1873" s="48"/>
      <c r="AS1873" s="48"/>
      <c r="AT1873" s="48"/>
      <c r="AU1873" s="48"/>
      <c r="AV1873" s="48"/>
      <c r="AW1873" s="48"/>
      <c r="AX1873" s="48"/>
      <c r="AY1873" s="48"/>
      <c r="AZ1873" s="48"/>
      <c r="BA1873" s="48"/>
      <c r="BB1873" s="48"/>
      <c r="BC1873" s="48"/>
      <c r="BD1873" s="48"/>
      <c r="BE1873" s="48"/>
      <c r="BF1873" s="48"/>
      <c r="BG1873" s="48"/>
      <c r="BH1873" s="48"/>
      <c r="BI1873" s="48"/>
      <c r="BJ1873" s="48"/>
      <c r="BK1873" s="48"/>
      <c r="BL1873" s="48"/>
      <c r="BM1873" s="48"/>
      <c r="BN1873" s="48"/>
      <c r="BO1873" s="48"/>
      <c r="BP1873" s="48"/>
      <c r="BQ1873" s="48"/>
      <c r="BR1873" s="48"/>
      <c r="BS1873" s="48"/>
      <c r="BT1873" s="48"/>
      <c r="BU1873" s="48"/>
      <c r="BV1873" s="48"/>
      <c r="BW1873" s="48"/>
      <c r="BX1873" s="48"/>
      <c r="BY1873" s="48"/>
      <c r="BZ1873" s="48"/>
      <c r="CA1873" s="48"/>
      <c r="CB1873" s="48"/>
    </row>
    <row r="1874" spans="1:80" s="35" customFormat="1" x14ac:dyDescent="0.25">
      <c r="A1874" s="33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P1874" s="34"/>
      <c r="Q1874" s="34"/>
      <c r="R1874" s="48"/>
      <c r="S1874" s="48"/>
      <c r="T1874" s="48"/>
      <c r="U1874" s="48"/>
      <c r="V1874" s="48"/>
      <c r="W1874" s="48"/>
      <c r="X1874" s="48"/>
      <c r="Y1874" s="48"/>
      <c r="Z1874" s="48"/>
      <c r="AA1874" s="48"/>
      <c r="AB1874" s="48"/>
      <c r="AC1874" s="48"/>
      <c r="AD1874" s="48"/>
      <c r="AE1874" s="48"/>
      <c r="AF1874" s="48"/>
      <c r="AG1874" s="48"/>
      <c r="AH1874" s="48"/>
      <c r="AI1874" s="48"/>
      <c r="AJ1874" s="48"/>
      <c r="AK1874" s="48"/>
      <c r="AL1874" s="48"/>
      <c r="AM1874" s="48"/>
      <c r="AN1874" s="48"/>
      <c r="AO1874" s="48"/>
      <c r="AP1874" s="48"/>
      <c r="AQ1874" s="48"/>
      <c r="AR1874" s="48"/>
      <c r="AS1874" s="48"/>
      <c r="AT1874" s="48"/>
      <c r="AU1874" s="48"/>
      <c r="AV1874" s="48"/>
      <c r="AW1874" s="48"/>
      <c r="AX1874" s="48"/>
      <c r="AY1874" s="48"/>
      <c r="AZ1874" s="48"/>
      <c r="BA1874" s="48"/>
      <c r="BB1874" s="48"/>
      <c r="BC1874" s="48"/>
      <c r="BD1874" s="48"/>
      <c r="BE1874" s="48"/>
      <c r="BF1874" s="48"/>
      <c r="BG1874" s="48"/>
      <c r="BH1874" s="48"/>
      <c r="BI1874" s="48"/>
      <c r="BJ1874" s="48"/>
      <c r="BK1874" s="48"/>
      <c r="BL1874" s="48"/>
      <c r="BM1874" s="48"/>
      <c r="BN1874" s="48"/>
      <c r="BO1874" s="48"/>
      <c r="BP1874" s="48"/>
      <c r="BQ1874" s="48"/>
      <c r="BR1874" s="48"/>
      <c r="BS1874" s="48"/>
      <c r="BT1874" s="48"/>
      <c r="BU1874" s="48"/>
      <c r="BV1874" s="48"/>
      <c r="BW1874" s="48"/>
      <c r="BX1874" s="48"/>
      <c r="BY1874" s="48"/>
      <c r="BZ1874" s="48"/>
      <c r="CA1874" s="48"/>
      <c r="CB1874" s="48"/>
    </row>
    <row r="1875" spans="1:80" s="35" customFormat="1" x14ac:dyDescent="0.25">
      <c r="A1875" s="33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P1875" s="34"/>
      <c r="Q1875" s="34"/>
      <c r="R1875" s="48"/>
      <c r="S1875" s="48"/>
      <c r="T1875" s="48"/>
      <c r="U1875" s="48"/>
      <c r="V1875" s="48"/>
      <c r="W1875" s="48"/>
      <c r="X1875" s="48"/>
      <c r="Y1875" s="48"/>
      <c r="Z1875" s="48"/>
      <c r="AA1875" s="48"/>
      <c r="AB1875" s="48"/>
      <c r="AC1875" s="48"/>
      <c r="AD1875" s="48"/>
      <c r="AE1875" s="48"/>
      <c r="AF1875" s="48"/>
      <c r="AG1875" s="48"/>
      <c r="AH1875" s="48"/>
      <c r="AI1875" s="48"/>
      <c r="AJ1875" s="48"/>
      <c r="AK1875" s="48"/>
      <c r="AL1875" s="48"/>
      <c r="AM1875" s="48"/>
      <c r="AN1875" s="48"/>
      <c r="AO1875" s="48"/>
      <c r="AP1875" s="48"/>
      <c r="AQ1875" s="48"/>
      <c r="AR1875" s="48"/>
      <c r="AS1875" s="48"/>
      <c r="AT1875" s="48"/>
      <c r="AU1875" s="48"/>
      <c r="AV1875" s="48"/>
      <c r="AW1875" s="48"/>
      <c r="AX1875" s="48"/>
      <c r="AY1875" s="48"/>
      <c r="AZ1875" s="48"/>
      <c r="BA1875" s="48"/>
      <c r="BB1875" s="48"/>
      <c r="BC1875" s="48"/>
      <c r="BD1875" s="48"/>
      <c r="BE1875" s="48"/>
      <c r="BF1875" s="48"/>
      <c r="BG1875" s="48"/>
      <c r="BH1875" s="48"/>
      <c r="BI1875" s="48"/>
      <c r="BJ1875" s="48"/>
      <c r="BK1875" s="48"/>
      <c r="BL1875" s="48"/>
      <c r="BM1875" s="48"/>
      <c r="BN1875" s="48"/>
      <c r="BO1875" s="48"/>
      <c r="BP1875" s="48"/>
      <c r="BQ1875" s="48"/>
      <c r="BR1875" s="48"/>
      <c r="BS1875" s="48"/>
      <c r="BT1875" s="48"/>
      <c r="BU1875" s="48"/>
      <c r="BV1875" s="48"/>
      <c r="BW1875" s="48"/>
      <c r="BX1875" s="48"/>
      <c r="BY1875" s="48"/>
      <c r="BZ1875" s="48"/>
      <c r="CA1875" s="48"/>
      <c r="CB1875" s="48"/>
    </row>
    <row r="1876" spans="1:80" s="35" customFormat="1" x14ac:dyDescent="0.25">
      <c r="A1876" s="33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P1876" s="34"/>
      <c r="Q1876" s="34"/>
      <c r="R1876" s="48"/>
      <c r="S1876" s="48"/>
      <c r="T1876" s="48"/>
      <c r="U1876" s="48"/>
      <c r="V1876" s="48"/>
      <c r="W1876" s="48"/>
      <c r="X1876" s="48"/>
      <c r="Y1876" s="48"/>
      <c r="Z1876" s="48"/>
      <c r="AA1876" s="48"/>
      <c r="AB1876" s="48"/>
      <c r="AC1876" s="48"/>
      <c r="AD1876" s="48"/>
      <c r="AE1876" s="48"/>
      <c r="AF1876" s="48"/>
      <c r="AG1876" s="48"/>
      <c r="AH1876" s="48"/>
      <c r="AI1876" s="48"/>
      <c r="AJ1876" s="48"/>
      <c r="AK1876" s="48"/>
      <c r="AL1876" s="48"/>
      <c r="AM1876" s="48"/>
      <c r="AN1876" s="48"/>
      <c r="AO1876" s="48"/>
      <c r="AP1876" s="48"/>
      <c r="AQ1876" s="48"/>
      <c r="AR1876" s="48"/>
      <c r="AS1876" s="48"/>
      <c r="AT1876" s="48"/>
      <c r="AU1876" s="48"/>
      <c r="AV1876" s="48"/>
      <c r="AW1876" s="48"/>
      <c r="AX1876" s="48"/>
      <c r="AY1876" s="48"/>
      <c r="AZ1876" s="48"/>
      <c r="BA1876" s="48"/>
      <c r="BB1876" s="48"/>
      <c r="BC1876" s="48"/>
      <c r="BD1876" s="48"/>
      <c r="BE1876" s="48"/>
      <c r="BF1876" s="48"/>
      <c r="BG1876" s="48"/>
      <c r="BH1876" s="48"/>
      <c r="BI1876" s="48"/>
      <c r="BJ1876" s="48"/>
      <c r="BK1876" s="48"/>
      <c r="BL1876" s="48"/>
      <c r="BM1876" s="48"/>
      <c r="BN1876" s="48"/>
      <c r="BO1876" s="48"/>
      <c r="BP1876" s="48"/>
      <c r="BQ1876" s="48"/>
      <c r="BR1876" s="48"/>
      <c r="BS1876" s="48"/>
      <c r="BT1876" s="48"/>
      <c r="BU1876" s="48"/>
      <c r="BV1876" s="48"/>
      <c r="BW1876" s="48"/>
      <c r="BX1876" s="48"/>
      <c r="BY1876" s="48"/>
      <c r="BZ1876" s="48"/>
      <c r="CA1876" s="48"/>
      <c r="CB1876" s="48"/>
    </row>
    <row r="1877" spans="1:80" s="35" customFormat="1" x14ac:dyDescent="0.25">
      <c r="A1877" s="33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P1877" s="34"/>
      <c r="Q1877" s="34"/>
      <c r="R1877" s="48"/>
      <c r="S1877" s="48"/>
      <c r="T1877" s="48"/>
      <c r="U1877" s="48"/>
      <c r="V1877" s="48"/>
      <c r="W1877" s="48"/>
      <c r="X1877" s="48"/>
      <c r="Y1877" s="48"/>
      <c r="Z1877" s="48"/>
      <c r="AA1877" s="48"/>
      <c r="AB1877" s="48"/>
      <c r="AC1877" s="48"/>
      <c r="AD1877" s="48"/>
      <c r="AE1877" s="48"/>
      <c r="AF1877" s="48"/>
      <c r="AG1877" s="48"/>
      <c r="AH1877" s="48"/>
      <c r="AI1877" s="48"/>
      <c r="AJ1877" s="48"/>
      <c r="AK1877" s="48"/>
      <c r="AL1877" s="48"/>
      <c r="AM1877" s="48"/>
      <c r="AN1877" s="48"/>
      <c r="AO1877" s="48"/>
      <c r="AP1877" s="48"/>
      <c r="AQ1877" s="48"/>
      <c r="AR1877" s="48"/>
      <c r="AS1877" s="48"/>
      <c r="AT1877" s="48"/>
      <c r="AU1877" s="48"/>
      <c r="AV1877" s="48"/>
      <c r="AW1877" s="48"/>
      <c r="AX1877" s="48"/>
      <c r="AY1877" s="48"/>
      <c r="AZ1877" s="48"/>
      <c r="BA1877" s="48"/>
      <c r="BB1877" s="48"/>
      <c r="BC1877" s="48"/>
      <c r="BD1877" s="48"/>
      <c r="BE1877" s="48"/>
      <c r="BF1877" s="48"/>
      <c r="BG1877" s="48"/>
      <c r="BH1877" s="48"/>
      <c r="BI1877" s="48"/>
      <c r="BJ1877" s="48"/>
      <c r="BK1877" s="48"/>
      <c r="BL1877" s="48"/>
      <c r="BM1877" s="48"/>
      <c r="BN1877" s="48"/>
      <c r="BO1877" s="48"/>
      <c r="BP1877" s="48"/>
      <c r="BQ1877" s="48"/>
      <c r="BR1877" s="48"/>
      <c r="BS1877" s="48"/>
      <c r="BT1877" s="48"/>
      <c r="BU1877" s="48"/>
      <c r="BV1877" s="48"/>
      <c r="BW1877" s="48"/>
      <c r="BX1877" s="48"/>
      <c r="BY1877" s="48"/>
      <c r="BZ1877" s="48"/>
      <c r="CA1877" s="48"/>
      <c r="CB1877" s="48"/>
    </row>
    <row r="1878" spans="1:80" s="35" customFormat="1" x14ac:dyDescent="0.25">
      <c r="A1878" s="33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P1878" s="34"/>
      <c r="Q1878" s="34"/>
      <c r="R1878" s="48"/>
      <c r="S1878" s="48"/>
      <c r="T1878" s="48"/>
      <c r="U1878" s="48"/>
      <c r="V1878" s="48"/>
      <c r="W1878" s="48"/>
      <c r="X1878" s="48"/>
      <c r="Y1878" s="48"/>
      <c r="Z1878" s="48"/>
      <c r="AA1878" s="48"/>
      <c r="AB1878" s="48"/>
      <c r="AC1878" s="48"/>
      <c r="AD1878" s="48"/>
      <c r="AE1878" s="48"/>
      <c r="AF1878" s="48"/>
      <c r="AG1878" s="48"/>
      <c r="AH1878" s="48"/>
      <c r="AI1878" s="48"/>
      <c r="AJ1878" s="48"/>
      <c r="AK1878" s="48"/>
      <c r="AL1878" s="48"/>
      <c r="AM1878" s="48"/>
      <c r="AN1878" s="48"/>
      <c r="AO1878" s="48"/>
      <c r="AP1878" s="48"/>
      <c r="AQ1878" s="48"/>
      <c r="AR1878" s="48"/>
      <c r="AS1878" s="48"/>
      <c r="AT1878" s="48"/>
      <c r="AU1878" s="48"/>
      <c r="AV1878" s="48"/>
      <c r="AW1878" s="48"/>
      <c r="AX1878" s="48"/>
      <c r="AY1878" s="48"/>
      <c r="AZ1878" s="48"/>
      <c r="BA1878" s="48"/>
      <c r="BB1878" s="48"/>
      <c r="BC1878" s="48"/>
      <c r="BD1878" s="48"/>
      <c r="BE1878" s="48"/>
      <c r="BF1878" s="48"/>
      <c r="BG1878" s="48"/>
      <c r="BH1878" s="48"/>
      <c r="BI1878" s="48"/>
      <c r="BJ1878" s="48"/>
      <c r="BK1878" s="48"/>
      <c r="BL1878" s="48"/>
      <c r="BM1878" s="48"/>
      <c r="BN1878" s="48"/>
      <c r="BO1878" s="48"/>
      <c r="BP1878" s="48"/>
      <c r="BQ1878" s="48"/>
      <c r="BR1878" s="48"/>
      <c r="BS1878" s="48"/>
      <c r="BT1878" s="48"/>
      <c r="BU1878" s="48"/>
      <c r="BV1878" s="48"/>
      <c r="BW1878" s="48"/>
      <c r="BX1878" s="48"/>
      <c r="BY1878" s="48"/>
      <c r="BZ1878" s="48"/>
      <c r="CA1878" s="48"/>
      <c r="CB1878" s="48"/>
    </row>
    <row r="1879" spans="1:80" s="35" customFormat="1" x14ac:dyDescent="0.25">
      <c r="A1879" s="33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P1879" s="34"/>
      <c r="Q1879" s="34"/>
      <c r="R1879" s="48"/>
      <c r="S1879" s="48"/>
      <c r="T1879" s="48"/>
      <c r="U1879" s="48"/>
      <c r="V1879" s="48"/>
      <c r="W1879" s="48"/>
      <c r="X1879" s="48"/>
      <c r="Y1879" s="48"/>
      <c r="Z1879" s="48"/>
      <c r="AA1879" s="48"/>
      <c r="AB1879" s="48"/>
      <c r="AC1879" s="48"/>
      <c r="AD1879" s="48"/>
      <c r="AE1879" s="48"/>
      <c r="AF1879" s="48"/>
      <c r="AG1879" s="48"/>
      <c r="AH1879" s="48"/>
      <c r="AI1879" s="48"/>
      <c r="AJ1879" s="48"/>
      <c r="AK1879" s="48"/>
      <c r="AL1879" s="48"/>
      <c r="AM1879" s="48"/>
      <c r="AN1879" s="48"/>
      <c r="AO1879" s="48"/>
      <c r="AP1879" s="48"/>
      <c r="AQ1879" s="48"/>
      <c r="AR1879" s="48"/>
      <c r="AS1879" s="48"/>
      <c r="AT1879" s="48"/>
      <c r="AU1879" s="48"/>
      <c r="AV1879" s="48"/>
      <c r="AW1879" s="48"/>
      <c r="AX1879" s="48"/>
      <c r="AY1879" s="48"/>
      <c r="AZ1879" s="48"/>
      <c r="BA1879" s="48"/>
      <c r="BB1879" s="48"/>
      <c r="BC1879" s="48"/>
      <c r="BD1879" s="48"/>
      <c r="BE1879" s="48"/>
      <c r="BF1879" s="48"/>
      <c r="BG1879" s="48"/>
      <c r="BH1879" s="48"/>
      <c r="BI1879" s="48"/>
      <c r="BJ1879" s="48"/>
      <c r="BK1879" s="48"/>
      <c r="BL1879" s="48"/>
      <c r="BM1879" s="48"/>
      <c r="BN1879" s="48"/>
      <c r="BO1879" s="48"/>
      <c r="BP1879" s="48"/>
      <c r="BQ1879" s="48"/>
      <c r="BR1879" s="48"/>
      <c r="BS1879" s="48"/>
      <c r="BT1879" s="48"/>
      <c r="BU1879" s="48"/>
      <c r="BV1879" s="48"/>
      <c r="BW1879" s="48"/>
      <c r="BX1879" s="48"/>
      <c r="BY1879" s="48"/>
      <c r="BZ1879" s="48"/>
      <c r="CA1879" s="48"/>
      <c r="CB1879" s="48"/>
    </row>
    <row r="1880" spans="1:80" s="35" customFormat="1" x14ac:dyDescent="0.25">
      <c r="A1880" s="33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P1880" s="34"/>
      <c r="Q1880" s="34"/>
      <c r="R1880" s="48"/>
      <c r="S1880" s="48"/>
      <c r="T1880" s="48"/>
      <c r="U1880" s="48"/>
      <c r="V1880" s="48"/>
      <c r="W1880" s="48"/>
      <c r="X1880" s="48"/>
      <c r="Y1880" s="48"/>
      <c r="Z1880" s="48"/>
      <c r="AA1880" s="48"/>
      <c r="AB1880" s="48"/>
      <c r="AC1880" s="48"/>
      <c r="AD1880" s="48"/>
      <c r="AE1880" s="48"/>
      <c r="AF1880" s="48"/>
      <c r="AG1880" s="48"/>
      <c r="AH1880" s="48"/>
      <c r="AI1880" s="48"/>
      <c r="AJ1880" s="48"/>
      <c r="AK1880" s="48"/>
      <c r="AL1880" s="48"/>
      <c r="AM1880" s="48"/>
      <c r="AN1880" s="48"/>
      <c r="AO1880" s="48"/>
      <c r="AP1880" s="48"/>
      <c r="AQ1880" s="48"/>
      <c r="AR1880" s="48"/>
      <c r="AS1880" s="48"/>
      <c r="AT1880" s="48"/>
      <c r="AU1880" s="48"/>
      <c r="AV1880" s="48"/>
      <c r="AW1880" s="48"/>
      <c r="AX1880" s="48"/>
      <c r="AY1880" s="48"/>
      <c r="AZ1880" s="48"/>
      <c r="BA1880" s="48"/>
      <c r="BB1880" s="48"/>
      <c r="BC1880" s="48"/>
      <c r="BD1880" s="48"/>
      <c r="BE1880" s="48"/>
      <c r="BF1880" s="48"/>
      <c r="BG1880" s="48"/>
      <c r="BH1880" s="48"/>
      <c r="BI1880" s="48"/>
      <c r="BJ1880" s="48"/>
      <c r="BK1880" s="48"/>
      <c r="BL1880" s="48"/>
      <c r="BM1880" s="48"/>
      <c r="BN1880" s="48"/>
      <c r="BO1880" s="48"/>
      <c r="BP1880" s="48"/>
      <c r="BQ1880" s="48"/>
      <c r="BR1880" s="48"/>
      <c r="BS1880" s="48"/>
      <c r="BT1880" s="48"/>
      <c r="BU1880" s="48"/>
      <c r="BV1880" s="48"/>
      <c r="BW1880" s="48"/>
      <c r="BX1880" s="48"/>
      <c r="BY1880" s="48"/>
      <c r="BZ1880" s="48"/>
      <c r="CA1880" s="48"/>
      <c r="CB1880" s="48"/>
    </row>
    <row r="1881" spans="1:80" s="35" customFormat="1" x14ac:dyDescent="0.25">
      <c r="A1881" s="33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P1881" s="34"/>
      <c r="Q1881" s="34"/>
      <c r="R1881" s="48"/>
      <c r="S1881" s="48"/>
      <c r="T1881" s="48"/>
      <c r="U1881" s="48"/>
      <c r="V1881" s="48"/>
      <c r="W1881" s="48"/>
      <c r="X1881" s="48"/>
      <c r="Y1881" s="48"/>
      <c r="Z1881" s="48"/>
      <c r="AA1881" s="48"/>
      <c r="AB1881" s="48"/>
      <c r="AC1881" s="48"/>
      <c r="AD1881" s="48"/>
      <c r="AE1881" s="48"/>
      <c r="AF1881" s="48"/>
      <c r="AG1881" s="48"/>
      <c r="AH1881" s="48"/>
      <c r="AI1881" s="48"/>
      <c r="AJ1881" s="48"/>
      <c r="AK1881" s="48"/>
      <c r="AL1881" s="48"/>
      <c r="AM1881" s="48"/>
      <c r="AN1881" s="48"/>
      <c r="AO1881" s="48"/>
      <c r="AP1881" s="48"/>
      <c r="AQ1881" s="48"/>
      <c r="AR1881" s="48"/>
      <c r="AS1881" s="48"/>
      <c r="AT1881" s="48"/>
      <c r="AU1881" s="48"/>
      <c r="AV1881" s="48"/>
      <c r="AW1881" s="48"/>
      <c r="AX1881" s="48"/>
      <c r="AY1881" s="48"/>
      <c r="AZ1881" s="48"/>
      <c r="BA1881" s="48"/>
      <c r="BB1881" s="48"/>
      <c r="BC1881" s="48"/>
      <c r="BD1881" s="48"/>
      <c r="BE1881" s="48"/>
      <c r="BF1881" s="48"/>
      <c r="BG1881" s="48"/>
      <c r="BH1881" s="48"/>
      <c r="BI1881" s="48"/>
      <c r="BJ1881" s="48"/>
      <c r="BK1881" s="48"/>
      <c r="BL1881" s="48"/>
      <c r="BM1881" s="48"/>
      <c r="BN1881" s="48"/>
      <c r="BO1881" s="48"/>
      <c r="BP1881" s="48"/>
      <c r="BQ1881" s="48"/>
      <c r="BR1881" s="48"/>
      <c r="BS1881" s="48"/>
      <c r="BT1881" s="48"/>
      <c r="BU1881" s="48"/>
      <c r="BV1881" s="48"/>
      <c r="BW1881" s="48"/>
      <c r="BX1881" s="48"/>
      <c r="BY1881" s="48"/>
      <c r="BZ1881" s="48"/>
      <c r="CA1881" s="48"/>
      <c r="CB1881" s="48"/>
    </row>
    <row r="1882" spans="1:80" s="35" customFormat="1" x14ac:dyDescent="0.25">
      <c r="A1882" s="33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P1882" s="34"/>
      <c r="Q1882" s="34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8"/>
      <c r="AB1882" s="48"/>
      <c r="AC1882" s="48"/>
      <c r="AD1882" s="48"/>
      <c r="AE1882" s="48"/>
      <c r="AF1882" s="48"/>
      <c r="AG1882" s="48"/>
      <c r="AH1882" s="48"/>
      <c r="AI1882" s="48"/>
      <c r="AJ1882" s="48"/>
      <c r="AK1882" s="48"/>
      <c r="AL1882" s="48"/>
      <c r="AM1882" s="48"/>
      <c r="AN1882" s="48"/>
      <c r="AO1882" s="48"/>
      <c r="AP1882" s="48"/>
      <c r="AQ1882" s="48"/>
      <c r="AR1882" s="48"/>
      <c r="AS1882" s="48"/>
      <c r="AT1882" s="48"/>
      <c r="AU1882" s="48"/>
      <c r="AV1882" s="48"/>
      <c r="AW1882" s="48"/>
      <c r="AX1882" s="48"/>
      <c r="AY1882" s="48"/>
      <c r="AZ1882" s="48"/>
      <c r="BA1882" s="48"/>
      <c r="BB1882" s="48"/>
      <c r="BC1882" s="48"/>
      <c r="BD1882" s="48"/>
      <c r="BE1882" s="48"/>
      <c r="BF1882" s="48"/>
      <c r="BG1882" s="48"/>
      <c r="BH1882" s="48"/>
      <c r="BI1882" s="48"/>
      <c r="BJ1882" s="48"/>
      <c r="BK1882" s="48"/>
      <c r="BL1882" s="48"/>
      <c r="BM1882" s="48"/>
      <c r="BN1882" s="48"/>
      <c r="BO1882" s="48"/>
      <c r="BP1882" s="48"/>
      <c r="BQ1882" s="48"/>
      <c r="BR1882" s="48"/>
      <c r="BS1882" s="48"/>
      <c r="BT1882" s="48"/>
      <c r="BU1882" s="48"/>
      <c r="BV1882" s="48"/>
      <c r="BW1882" s="48"/>
      <c r="BX1882" s="48"/>
      <c r="BY1882" s="48"/>
      <c r="BZ1882" s="48"/>
      <c r="CA1882" s="48"/>
      <c r="CB1882" s="48"/>
    </row>
    <row r="1883" spans="1:80" s="35" customFormat="1" x14ac:dyDescent="0.25">
      <c r="A1883" s="33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P1883" s="34"/>
      <c r="Q1883" s="34"/>
      <c r="R1883" s="48"/>
      <c r="S1883" s="48"/>
      <c r="T1883" s="48"/>
      <c r="U1883" s="48"/>
      <c r="V1883" s="48"/>
      <c r="W1883" s="48"/>
      <c r="X1883" s="48"/>
      <c r="Y1883" s="48"/>
      <c r="Z1883" s="48"/>
      <c r="AA1883" s="48"/>
      <c r="AB1883" s="48"/>
      <c r="AC1883" s="48"/>
      <c r="AD1883" s="48"/>
      <c r="AE1883" s="48"/>
      <c r="AF1883" s="48"/>
      <c r="AG1883" s="48"/>
      <c r="AH1883" s="48"/>
      <c r="AI1883" s="48"/>
      <c r="AJ1883" s="48"/>
      <c r="AK1883" s="48"/>
      <c r="AL1883" s="48"/>
      <c r="AM1883" s="48"/>
      <c r="AN1883" s="48"/>
      <c r="AO1883" s="48"/>
      <c r="AP1883" s="48"/>
      <c r="AQ1883" s="48"/>
      <c r="AR1883" s="48"/>
      <c r="AS1883" s="48"/>
      <c r="AT1883" s="48"/>
      <c r="AU1883" s="48"/>
      <c r="AV1883" s="48"/>
      <c r="AW1883" s="48"/>
      <c r="AX1883" s="48"/>
      <c r="AY1883" s="48"/>
      <c r="AZ1883" s="48"/>
      <c r="BA1883" s="48"/>
      <c r="BB1883" s="48"/>
      <c r="BC1883" s="48"/>
      <c r="BD1883" s="48"/>
      <c r="BE1883" s="48"/>
      <c r="BF1883" s="48"/>
      <c r="BG1883" s="48"/>
      <c r="BH1883" s="48"/>
      <c r="BI1883" s="48"/>
      <c r="BJ1883" s="48"/>
      <c r="BK1883" s="48"/>
      <c r="BL1883" s="48"/>
      <c r="BM1883" s="48"/>
      <c r="BN1883" s="48"/>
      <c r="BO1883" s="48"/>
      <c r="BP1883" s="48"/>
      <c r="BQ1883" s="48"/>
      <c r="BR1883" s="48"/>
      <c r="BS1883" s="48"/>
      <c r="BT1883" s="48"/>
      <c r="BU1883" s="48"/>
      <c r="BV1883" s="48"/>
      <c r="BW1883" s="48"/>
      <c r="BX1883" s="48"/>
      <c r="BY1883" s="48"/>
      <c r="BZ1883" s="48"/>
      <c r="CA1883" s="48"/>
      <c r="CB1883" s="48"/>
    </row>
    <row r="1884" spans="1:80" s="35" customFormat="1" x14ac:dyDescent="0.25">
      <c r="A1884" s="33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P1884" s="34"/>
      <c r="Q1884" s="34"/>
      <c r="R1884" s="48"/>
      <c r="S1884" s="48"/>
      <c r="T1884" s="48"/>
      <c r="U1884" s="48"/>
      <c r="V1884" s="48"/>
      <c r="W1884" s="48"/>
      <c r="X1884" s="48"/>
      <c r="Y1884" s="48"/>
      <c r="Z1884" s="48"/>
      <c r="AA1884" s="48"/>
      <c r="AB1884" s="48"/>
      <c r="AC1884" s="48"/>
      <c r="AD1884" s="48"/>
      <c r="AE1884" s="48"/>
      <c r="AF1884" s="48"/>
      <c r="AG1884" s="48"/>
      <c r="AH1884" s="48"/>
      <c r="AI1884" s="48"/>
      <c r="AJ1884" s="48"/>
      <c r="AK1884" s="48"/>
      <c r="AL1884" s="48"/>
      <c r="AM1884" s="48"/>
      <c r="AN1884" s="48"/>
      <c r="AO1884" s="48"/>
      <c r="AP1884" s="48"/>
      <c r="AQ1884" s="48"/>
      <c r="AR1884" s="48"/>
      <c r="AS1884" s="48"/>
      <c r="AT1884" s="48"/>
      <c r="AU1884" s="48"/>
      <c r="AV1884" s="48"/>
      <c r="AW1884" s="48"/>
      <c r="AX1884" s="48"/>
      <c r="AY1884" s="48"/>
      <c r="AZ1884" s="48"/>
      <c r="BA1884" s="48"/>
      <c r="BB1884" s="48"/>
      <c r="BC1884" s="48"/>
      <c r="BD1884" s="48"/>
      <c r="BE1884" s="48"/>
      <c r="BF1884" s="48"/>
      <c r="BG1884" s="48"/>
      <c r="BH1884" s="48"/>
      <c r="BI1884" s="48"/>
      <c r="BJ1884" s="48"/>
      <c r="BK1884" s="48"/>
      <c r="BL1884" s="48"/>
      <c r="BM1884" s="48"/>
      <c r="BN1884" s="48"/>
      <c r="BO1884" s="48"/>
      <c r="BP1884" s="48"/>
      <c r="BQ1884" s="48"/>
      <c r="BR1884" s="48"/>
      <c r="BS1884" s="48"/>
      <c r="BT1884" s="48"/>
      <c r="BU1884" s="48"/>
      <c r="BV1884" s="48"/>
      <c r="BW1884" s="48"/>
      <c r="BX1884" s="48"/>
      <c r="BY1884" s="48"/>
      <c r="BZ1884" s="48"/>
      <c r="CA1884" s="48"/>
      <c r="CB1884" s="48"/>
    </row>
    <row r="1885" spans="1:80" s="35" customFormat="1" x14ac:dyDescent="0.25">
      <c r="A1885" s="33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P1885" s="34"/>
      <c r="Q1885" s="34"/>
      <c r="R1885" s="48"/>
      <c r="S1885" s="48"/>
      <c r="T1885" s="48"/>
      <c r="U1885" s="48"/>
      <c r="V1885" s="48"/>
      <c r="W1885" s="48"/>
      <c r="X1885" s="48"/>
      <c r="Y1885" s="48"/>
      <c r="Z1885" s="48"/>
      <c r="AA1885" s="48"/>
      <c r="AB1885" s="48"/>
      <c r="AC1885" s="48"/>
      <c r="AD1885" s="48"/>
      <c r="AE1885" s="48"/>
      <c r="AF1885" s="48"/>
      <c r="AG1885" s="48"/>
      <c r="AH1885" s="48"/>
      <c r="AI1885" s="48"/>
      <c r="AJ1885" s="48"/>
      <c r="AK1885" s="48"/>
      <c r="AL1885" s="48"/>
      <c r="AM1885" s="48"/>
      <c r="AN1885" s="48"/>
      <c r="AO1885" s="48"/>
      <c r="AP1885" s="48"/>
      <c r="AQ1885" s="48"/>
      <c r="AR1885" s="48"/>
      <c r="AS1885" s="48"/>
      <c r="AT1885" s="48"/>
      <c r="AU1885" s="48"/>
      <c r="AV1885" s="48"/>
      <c r="AW1885" s="48"/>
      <c r="AX1885" s="48"/>
      <c r="AY1885" s="48"/>
      <c r="AZ1885" s="48"/>
      <c r="BA1885" s="48"/>
      <c r="BB1885" s="48"/>
      <c r="BC1885" s="48"/>
      <c r="BD1885" s="48"/>
      <c r="BE1885" s="48"/>
      <c r="BF1885" s="48"/>
      <c r="BG1885" s="48"/>
      <c r="BH1885" s="48"/>
      <c r="BI1885" s="48"/>
      <c r="BJ1885" s="48"/>
      <c r="BK1885" s="48"/>
      <c r="BL1885" s="48"/>
      <c r="BM1885" s="48"/>
      <c r="BN1885" s="48"/>
      <c r="BO1885" s="48"/>
      <c r="BP1885" s="48"/>
      <c r="BQ1885" s="48"/>
      <c r="BR1885" s="48"/>
      <c r="BS1885" s="48"/>
      <c r="BT1885" s="48"/>
      <c r="BU1885" s="48"/>
      <c r="BV1885" s="48"/>
      <c r="BW1885" s="48"/>
      <c r="BX1885" s="48"/>
      <c r="BY1885" s="48"/>
      <c r="BZ1885" s="48"/>
      <c r="CA1885" s="48"/>
      <c r="CB1885" s="48"/>
    </row>
    <row r="1886" spans="1:80" s="35" customFormat="1" x14ac:dyDescent="0.25">
      <c r="A1886" s="33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P1886" s="34"/>
      <c r="Q1886" s="34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8"/>
      <c r="AB1886" s="48"/>
      <c r="AC1886" s="48"/>
      <c r="AD1886" s="48"/>
      <c r="AE1886" s="48"/>
      <c r="AF1886" s="48"/>
      <c r="AG1886" s="48"/>
      <c r="AH1886" s="48"/>
      <c r="AI1886" s="48"/>
      <c r="AJ1886" s="48"/>
      <c r="AK1886" s="48"/>
      <c r="AL1886" s="48"/>
      <c r="AM1886" s="48"/>
      <c r="AN1886" s="48"/>
      <c r="AO1886" s="48"/>
      <c r="AP1886" s="48"/>
      <c r="AQ1886" s="48"/>
      <c r="AR1886" s="48"/>
      <c r="AS1886" s="48"/>
      <c r="AT1886" s="48"/>
      <c r="AU1886" s="48"/>
      <c r="AV1886" s="48"/>
      <c r="AW1886" s="48"/>
      <c r="AX1886" s="48"/>
      <c r="AY1886" s="48"/>
      <c r="AZ1886" s="48"/>
      <c r="BA1886" s="48"/>
      <c r="BB1886" s="48"/>
      <c r="BC1886" s="48"/>
      <c r="BD1886" s="48"/>
      <c r="BE1886" s="48"/>
      <c r="BF1886" s="48"/>
      <c r="BG1886" s="48"/>
      <c r="BH1886" s="48"/>
      <c r="BI1886" s="48"/>
      <c r="BJ1886" s="48"/>
      <c r="BK1886" s="48"/>
      <c r="BL1886" s="48"/>
      <c r="BM1886" s="48"/>
      <c r="BN1886" s="48"/>
      <c r="BO1886" s="48"/>
      <c r="BP1886" s="48"/>
      <c r="BQ1886" s="48"/>
      <c r="BR1886" s="48"/>
      <c r="BS1886" s="48"/>
      <c r="BT1886" s="48"/>
      <c r="BU1886" s="48"/>
      <c r="BV1886" s="48"/>
      <c r="BW1886" s="48"/>
      <c r="BX1886" s="48"/>
      <c r="BY1886" s="48"/>
      <c r="BZ1886" s="48"/>
      <c r="CA1886" s="48"/>
      <c r="CB1886" s="48"/>
    </row>
    <row r="1887" spans="1:80" s="35" customFormat="1" x14ac:dyDescent="0.25">
      <c r="A1887" s="33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P1887" s="34"/>
      <c r="Q1887" s="34"/>
      <c r="R1887" s="48"/>
      <c r="S1887" s="48"/>
      <c r="T1887" s="48"/>
      <c r="U1887" s="48"/>
      <c r="V1887" s="48"/>
      <c r="W1887" s="48"/>
      <c r="X1887" s="48"/>
      <c r="Y1887" s="48"/>
      <c r="Z1887" s="48"/>
      <c r="AA1887" s="48"/>
      <c r="AB1887" s="48"/>
      <c r="AC1887" s="48"/>
      <c r="AD1887" s="48"/>
      <c r="AE1887" s="48"/>
      <c r="AF1887" s="48"/>
      <c r="AG1887" s="48"/>
      <c r="AH1887" s="48"/>
      <c r="AI1887" s="48"/>
      <c r="AJ1887" s="48"/>
      <c r="AK1887" s="48"/>
      <c r="AL1887" s="48"/>
      <c r="AM1887" s="48"/>
      <c r="AN1887" s="48"/>
      <c r="AO1887" s="48"/>
      <c r="AP1887" s="48"/>
      <c r="AQ1887" s="48"/>
      <c r="AR1887" s="48"/>
      <c r="AS1887" s="48"/>
      <c r="AT1887" s="48"/>
      <c r="AU1887" s="48"/>
      <c r="AV1887" s="48"/>
      <c r="AW1887" s="48"/>
      <c r="AX1887" s="48"/>
      <c r="AY1887" s="48"/>
      <c r="AZ1887" s="48"/>
      <c r="BA1887" s="48"/>
      <c r="BB1887" s="48"/>
      <c r="BC1887" s="48"/>
      <c r="BD1887" s="48"/>
      <c r="BE1887" s="48"/>
      <c r="BF1887" s="48"/>
      <c r="BG1887" s="48"/>
      <c r="BH1887" s="48"/>
      <c r="BI1887" s="48"/>
      <c r="BJ1887" s="48"/>
      <c r="BK1887" s="48"/>
      <c r="BL1887" s="48"/>
      <c r="BM1887" s="48"/>
      <c r="BN1887" s="48"/>
      <c r="BO1887" s="48"/>
      <c r="BP1887" s="48"/>
      <c r="BQ1887" s="48"/>
      <c r="BR1887" s="48"/>
      <c r="BS1887" s="48"/>
      <c r="BT1887" s="48"/>
      <c r="BU1887" s="48"/>
      <c r="BV1887" s="48"/>
      <c r="BW1887" s="48"/>
      <c r="BX1887" s="48"/>
      <c r="BY1887" s="48"/>
      <c r="BZ1887" s="48"/>
      <c r="CA1887" s="48"/>
      <c r="CB1887" s="48"/>
    </row>
    <row r="1888" spans="1:80" s="35" customFormat="1" x14ac:dyDescent="0.25">
      <c r="A1888" s="33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P1888" s="34"/>
      <c r="Q1888" s="34"/>
      <c r="R1888" s="48"/>
      <c r="S1888" s="48"/>
      <c r="T1888" s="48"/>
      <c r="U1888" s="48"/>
      <c r="V1888" s="48"/>
      <c r="W1888" s="48"/>
      <c r="X1888" s="48"/>
      <c r="Y1888" s="48"/>
      <c r="Z1888" s="48"/>
      <c r="AA1888" s="48"/>
      <c r="AB1888" s="48"/>
      <c r="AC1888" s="48"/>
      <c r="AD1888" s="48"/>
      <c r="AE1888" s="48"/>
      <c r="AF1888" s="48"/>
      <c r="AG1888" s="48"/>
      <c r="AH1888" s="48"/>
      <c r="AI1888" s="48"/>
      <c r="AJ1888" s="48"/>
      <c r="AK1888" s="48"/>
      <c r="AL1888" s="48"/>
      <c r="AM1888" s="48"/>
      <c r="AN1888" s="48"/>
      <c r="AO1888" s="48"/>
      <c r="AP1888" s="48"/>
      <c r="AQ1888" s="48"/>
      <c r="AR1888" s="48"/>
      <c r="AS1888" s="48"/>
      <c r="AT1888" s="48"/>
      <c r="AU1888" s="48"/>
      <c r="AV1888" s="48"/>
      <c r="AW1888" s="48"/>
      <c r="AX1888" s="48"/>
      <c r="AY1888" s="48"/>
      <c r="AZ1888" s="48"/>
      <c r="BA1888" s="48"/>
      <c r="BB1888" s="48"/>
      <c r="BC1888" s="48"/>
      <c r="BD1888" s="48"/>
      <c r="BE1888" s="48"/>
      <c r="BF1888" s="48"/>
      <c r="BG1888" s="48"/>
      <c r="BH1888" s="48"/>
      <c r="BI1888" s="48"/>
      <c r="BJ1888" s="48"/>
      <c r="BK1888" s="48"/>
      <c r="BL1888" s="48"/>
      <c r="BM1888" s="48"/>
      <c r="BN1888" s="48"/>
      <c r="BO1888" s="48"/>
      <c r="BP1888" s="48"/>
      <c r="BQ1888" s="48"/>
      <c r="BR1888" s="48"/>
      <c r="BS1888" s="48"/>
      <c r="BT1888" s="48"/>
      <c r="BU1888" s="48"/>
      <c r="BV1888" s="48"/>
      <c r="BW1888" s="48"/>
      <c r="BX1888" s="48"/>
      <c r="BY1888" s="48"/>
      <c r="BZ1888" s="48"/>
      <c r="CA1888" s="48"/>
      <c r="CB1888" s="48"/>
    </row>
    <row r="1889" spans="1:80" s="35" customFormat="1" x14ac:dyDescent="0.25">
      <c r="A1889" s="33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P1889" s="34"/>
      <c r="Q1889" s="34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8"/>
      <c r="AB1889" s="48"/>
      <c r="AC1889" s="48"/>
      <c r="AD1889" s="48"/>
      <c r="AE1889" s="48"/>
      <c r="AF1889" s="48"/>
      <c r="AG1889" s="48"/>
      <c r="AH1889" s="48"/>
      <c r="AI1889" s="48"/>
      <c r="AJ1889" s="48"/>
      <c r="AK1889" s="48"/>
      <c r="AL1889" s="48"/>
      <c r="AM1889" s="48"/>
      <c r="AN1889" s="48"/>
      <c r="AO1889" s="48"/>
      <c r="AP1889" s="48"/>
      <c r="AQ1889" s="48"/>
      <c r="AR1889" s="48"/>
      <c r="AS1889" s="48"/>
      <c r="AT1889" s="48"/>
      <c r="AU1889" s="48"/>
      <c r="AV1889" s="48"/>
      <c r="AW1889" s="48"/>
      <c r="AX1889" s="48"/>
      <c r="AY1889" s="48"/>
      <c r="AZ1889" s="48"/>
      <c r="BA1889" s="48"/>
      <c r="BB1889" s="48"/>
      <c r="BC1889" s="48"/>
      <c r="BD1889" s="48"/>
      <c r="BE1889" s="48"/>
      <c r="BF1889" s="48"/>
      <c r="BG1889" s="48"/>
      <c r="BH1889" s="48"/>
      <c r="BI1889" s="48"/>
      <c r="BJ1889" s="48"/>
      <c r="BK1889" s="48"/>
      <c r="BL1889" s="48"/>
      <c r="BM1889" s="48"/>
      <c r="BN1889" s="48"/>
      <c r="BO1889" s="48"/>
      <c r="BP1889" s="48"/>
      <c r="BQ1889" s="48"/>
      <c r="BR1889" s="48"/>
      <c r="BS1889" s="48"/>
      <c r="BT1889" s="48"/>
      <c r="BU1889" s="48"/>
      <c r="BV1889" s="48"/>
      <c r="BW1889" s="48"/>
      <c r="BX1889" s="48"/>
      <c r="BY1889" s="48"/>
      <c r="BZ1889" s="48"/>
      <c r="CA1889" s="48"/>
      <c r="CB1889" s="48"/>
    </row>
    <row r="1890" spans="1:80" s="35" customFormat="1" x14ac:dyDescent="0.25">
      <c r="A1890" s="33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P1890" s="34"/>
      <c r="Q1890" s="34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8"/>
      <c r="AB1890" s="48"/>
      <c r="AC1890" s="48"/>
      <c r="AD1890" s="48"/>
      <c r="AE1890" s="48"/>
      <c r="AF1890" s="48"/>
      <c r="AG1890" s="48"/>
      <c r="AH1890" s="48"/>
      <c r="AI1890" s="48"/>
      <c r="AJ1890" s="48"/>
      <c r="AK1890" s="48"/>
      <c r="AL1890" s="48"/>
      <c r="AM1890" s="48"/>
      <c r="AN1890" s="48"/>
      <c r="AO1890" s="48"/>
      <c r="AP1890" s="48"/>
      <c r="AQ1890" s="48"/>
      <c r="AR1890" s="48"/>
      <c r="AS1890" s="48"/>
      <c r="AT1890" s="48"/>
      <c r="AU1890" s="48"/>
      <c r="AV1890" s="48"/>
      <c r="AW1890" s="48"/>
      <c r="AX1890" s="48"/>
      <c r="AY1890" s="48"/>
      <c r="AZ1890" s="48"/>
      <c r="BA1890" s="48"/>
      <c r="BB1890" s="48"/>
      <c r="BC1890" s="48"/>
      <c r="BD1890" s="48"/>
      <c r="BE1890" s="48"/>
      <c r="BF1890" s="48"/>
      <c r="BG1890" s="48"/>
      <c r="BH1890" s="48"/>
      <c r="BI1890" s="48"/>
      <c r="BJ1890" s="48"/>
      <c r="BK1890" s="48"/>
      <c r="BL1890" s="48"/>
      <c r="BM1890" s="48"/>
      <c r="BN1890" s="48"/>
      <c r="BO1890" s="48"/>
      <c r="BP1890" s="48"/>
      <c r="BQ1890" s="48"/>
      <c r="BR1890" s="48"/>
      <c r="BS1890" s="48"/>
      <c r="BT1890" s="48"/>
      <c r="BU1890" s="48"/>
      <c r="BV1890" s="48"/>
      <c r="BW1890" s="48"/>
      <c r="BX1890" s="48"/>
      <c r="BY1890" s="48"/>
      <c r="BZ1890" s="48"/>
      <c r="CA1890" s="48"/>
      <c r="CB1890" s="48"/>
    </row>
    <row r="1891" spans="1:80" s="35" customFormat="1" x14ac:dyDescent="0.25">
      <c r="A1891" s="33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P1891" s="34"/>
      <c r="Q1891" s="34"/>
      <c r="R1891" s="48"/>
      <c r="S1891" s="48"/>
      <c r="T1891" s="48"/>
      <c r="U1891" s="48"/>
      <c r="V1891" s="48"/>
      <c r="W1891" s="48"/>
      <c r="X1891" s="48"/>
      <c r="Y1891" s="48"/>
      <c r="Z1891" s="48"/>
      <c r="AA1891" s="48"/>
      <c r="AB1891" s="48"/>
      <c r="AC1891" s="48"/>
      <c r="AD1891" s="48"/>
      <c r="AE1891" s="48"/>
      <c r="AF1891" s="48"/>
      <c r="AG1891" s="48"/>
      <c r="AH1891" s="48"/>
      <c r="AI1891" s="48"/>
      <c r="AJ1891" s="48"/>
      <c r="AK1891" s="48"/>
      <c r="AL1891" s="48"/>
      <c r="AM1891" s="48"/>
      <c r="AN1891" s="48"/>
      <c r="AO1891" s="48"/>
      <c r="AP1891" s="48"/>
      <c r="AQ1891" s="48"/>
      <c r="AR1891" s="48"/>
      <c r="AS1891" s="48"/>
      <c r="AT1891" s="48"/>
      <c r="AU1891" s="48"/>
      <c r="AV1891" s="48"/>
      <c r="AW1891" s="48"/>
      <c r="AX1891" s="48"/>
      <c r="AY1891" s="48"/>
      <c r="AZ1891" s="48"/>
      <c r="BA1891" s="48"/>
      <c r="BB1891" s="48"/>
      <c r="BC1891" s="48"/>
      <c r="BD1891" s="48"/>
      <c r="BE1891" s="48"/>
      <c r="BF1891" s="48"/>
      <c r="BG1891" s="48"/>
      <c r="BH1891" s="48"/>
      <c r="BI1891" s="48"/>
      <c r="BJ1891" s="48"/>
      <c r="BK1891" s="48"/>
      <c r="BL1891" s="48"/>
      <c r="BM1891" s="48"/>
      <c r="BN1891" s="48"/>
      <c r="BO1891" s="48"/>
      <c r="BP1891" s="48"/>
      <c r="BQ1891" s="48"/>
      <c r="BR1891" s="48"/>
      <c r="BS1891" s="48"/>
      <c r="BT1891" s="48"/>
      <c r="BU1891" s="48"/>
      <c r="BV1891" s="48"/>
      <c r="BW1891" s="48"/>
      <c r="BX1891" s="48"/>
      <c r="BY1891" s="48"/>
      <c r="BZ1891" s="48"/>
      <c r="CA1891" s="48"/>
      <c r="CB1891" s="48"/>
    </row>
    <row r="1892" spans="1:80" s="35" customFormat="1" x14ac:dyDescent="0.25">
      <c r="A1892" s="33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P1892" s="34"/>
      <c r="Q1892" s="34"/>
      <c r="R1892" s="48"/>
      <c r="S1892" s="48"/>
      <c r="T1892" s="48"/>
      <c r="U1892" s="48"/>
      <c r="V1892" s="48"/>
      <c r="W1892" s="48"/>
      <c r="X1892" s="48"/>
      <c r="Y1892" s="48"/>
      <c r="Z1892" s="48"/>
      <c r="AA1892" s="48"/>
      <c r="AB1892" s="48"/>
      <c r="AC1892" s="48"/>
      <c r="AD1892" s="48"/>
      <c r="AE1892" s="48"/>
      <c r="AF1892" s="48"/>
      <c r="AG1892" s="48"/>
      <c r="AH1892" s="48"/>
      <c r="AI1892" s="48"/>
      <c r="AJ1892" s="48"/>
      <c r="AK1892" s="48"/>
      <c r="AL1892" s="48"/>
      <c r="AM1892" s="48"/>
      <c r="AN1892" s="48"/>
      <c r="AO1892" s="48"/>
      <c r="AP1892" s="48"/>
      <c r="AQ1892" s="48"/>
      <c r="AR1892" s="48"/>
      <c r="AS1892" s="48"/>
      <c r="AT1892" s="48"/>
      <c r="AU1892" s="48"/>
      <c r="AV1892" s="48"/>
      <c r="AW1892" s="48"/>
      <c r="AX1892" s="48"/>
      <c r="AY1892" s="48"/>
      <c r="AZ1892" s="48"/>
      <c r="BA1892" s="48"/>
      <c r="BB1892" s="48"/>
      <c r="BC1892" s="48"/>
      <c r="BD1892" s="48"/>
      <c r="BE1892" s="48"/>
      <c r="BF1892" s="48"/>
      <c r="BG1892" s="48"/>
      <c r="BH1892" s="48"/>
      <c r="BI1892" s="48"/>
      <c r="BJ1892" s="48"/>
      <c r="BK1892" s="48"/>
      <c r="BL1892" s="48"/>
      <c r="BM1892" s="48"/>
      <c r="BN1892" s="48"/>
      <c r="BO1892" s="48"/>
      <c r="BP1892" s="48"/>
      <c r="BQ1892" s="48"/>
      <c r="BR1892" s="48"/>
      <c r="BS1892" s="48"/>
      <c r="BT1892" s="48"/>
      <c r="BU1892" s="48"/>
      <c r="BV1892" s="48"/>
      <c r="BW1892" s="48"/>
      <c r="BX1892" s="48"/>
      <c r="BY1892" s="48"/>
      <c r="BZ1892" s="48"/>
      <c r="CA1892" s="48"/>
      <c r="CB1892" s="48"/>
    </row>
    <row r="1893" spans="1:80" s="35" customFormat="1" x14ac:dyDescent="0.25">
      <c r="A1893" s="33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P1893" s="34"/>
      <c r="Q1893" s="34"/>
      <c r="R1893" s="48"/>
      <c r="S1893" s="48"/>
      <c r="T1893" s="48"/>
      <c r="U1893" s="48"/>
      <c r="V1893" s="48"/>
      <c r="W1893" s="48"/>
      <c r="X1893" s="48"/>
      <c r="Y1893" s="48"/>
      <c r="Z1893" s="48"/>
      <c r="AA1893" s="48"/>
      <c r="AB1893" s="48"/>
      <c r="AC1893" s="48"/>
      <c r="AD1893" s="48"/>
      <c r="AE1893" s="48"/>
      <c r="AF1893" s="48"/>
      <c r="AG1893" s="48"/>
      <c r="AH1893" s="48"/>
      <c r="AI1893" s="48"/>
      <c r="AJ1893" s="48"/>
      <c r="AK1893" s="48"/>
      <c r="AL1893" s="48"/>
      <c r="AM1893" s="48"/>
      <c r="AN1893" s="48"/>
      <c r="AO1893" s="48"/>
      <c r="AP1893" s="48"/>
      <c r="AQ1893" s="48"/>
      <c r="AR1893" s="48"/>
      <c r="AS1893" s="48"/>
      <c r="AT1893" s="48"/>
      <c r="AU1893" s="48"/>
      <c r="AV1893" s="48"/>
      <c r="AW1893" s="48"/>
      <c r="AX1893" s="48"/>
      <c r="AY1893" s="48"/>
      <c r="AZ1893" s="48"/>
      <c r="BA1893" s="48"/>
      <c r="BB1893" s="48"/>
      <c r="BC1893" s="48"/>
      <c r="BD1893" s="48"/>
      <c r="BE1893" s="48"/>
      <c r="BF1893" s="48"/>
      <c r="BG1893" s="48"/>
      <c r="BH1893" s="48"/>
      <c r="BI1893" s="48"/>
      <c r="BJ1893" s="48"/>
      <c r="BK1893" s="48"/>
      <c r="BL1893" s="48"/>
      <c r="BM1893" s="48"/>
      <c r="BN1893" s="48"/>
      <c r="BO1893" s="48"/>
      <c r="BP1893" s="48"/>
      <c r="BQ1893" s="48"/>
      <c r="BR1893" s="48"/>
      <c r="BS1893" s="48"/>
      <c r="BT1893" s="48"/>
      <c r="BU1893" s="48"/>
      <c r="BV1893" s="48"/>
      <c r="BW1893" s="48"/>
      <c r="BX1893" s="48"/>
      <c r="BY1893" s="48"/>
      <c r="BZ1893" s="48"/>
      <c r="CA1893" s="48"/>
      <c r="CB1893" s="48"/>
    </row>
    <row r="1894" spans="1:80" s="35" customFormat="1" x14ac:dyDescent="0.25">
      <c r="A1894" s="33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P1894" s="34"/>
      <c r="Q1894" s="34"/>
      <c r="R1894" s="48"/>
      <c r="S1894" s="48"/>
      <c r="T1894" s="48"/>
      <c r="U1894" s="48"/>
      <c r="V1894" s="48"/>
      <c r="W1894" s="48"/>
      <c r="X1894" s="48"/>
      <c r="Y1894" s="48"/>
      <c r="Z1894" s="48"/>
      <c r="AA1894" s="48"/>
      <c r="AB1894" s="48"/>
      <c r="AC1894" s="48"/>
      <c r="AD1894" s="48"/>
      <c r="AE1894" s="48"/>
      <c r="AF1894" s="48"/>
      <c r="AG1894" s="48"/>
      <c r="AH1894" s="48"/>
      <c r="AI1894" s="48"/>
      <c r="AJ1894" s="48"/>
      <c r="AK1894" s="48"/>
      <c r="AL1894" s="48"/>
      <c r="AM1894" s="48"/>
      <c r="AN1894" s="48"/>
      <c r="AO1894" s="48"/>
      <c r="AP1894" s="48"/>
      <c r="AQ1894" s="48"/>
      <c r="AR1894" s="48"/>
      <c r="AS1894" s="48"/>
      <c r="AT1894" s="48"/>
      <c r="AU1894" s="48"/>
      <c r="AV1894" s="48"/>
      <c r="AW1894" s="48"/>
      <c r="AX1894" s="48"/>
      <c r="AY1894" s="48"/>
      <c r="AZ1894" s="48"/>
      <c r="BA1894" s="48"/>
      <c r="BB1894" s="48"/>
      <c r="BC1894" s="48"/>
      <c r="BD1894" s="48"/>
      <c r="BE1894" s="48"/>
      <c r="BF1894" s="48"/>
      <c r="BG1894" s="48"/>
      <c r="BH1894" s="48"/>
      <c r="BI1894" s="48"/>
      <c r="BJ1894" s="48"/>
      <c r="BK1894" s="48"/>
      <c r="BL1894" s="48"/>
      <c r="BM1894" s="48"/>
      <c r="BN1894" s="48"/>
      <c r="BO1894" s="48"/>
      <c r="BP1894" s="48"/>
      <c r="BQ1894" s="48"/>
      <c r="BR1894" s="48"/>
      <c r="BS1894" s="48"/>
      <c r="BT1894" s="48"/>
      <c r="BU1894" s="48"/>
      <c r="BV1894" s="48"/>
      <c r="BW1894" s="48"/>
      <c r="BX1894" s="48"/>
      <c r="BY1894" s="48"/>
      <c r="BZ1894" s="48"/>
      <c r="CA1894" s="48"/>
      <c r="CB1894" s="48"/>
    </row>
    <row r="1895" spans="1:80" s="35" customFormat="1" x14ac:dyDescent="0.25">
      <c r="A1895" s="33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P1895" s="34"/>
      <c r="Q1895" s="34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8"/>
      <c r="AB1895" s="48"/>
      <c r="AC1895" s="48"/>
      <c r="AD1895" s="48"/>
      <c r="AE1895" s="48"/>
      <c r="AF1895" s="48"/>
      <c r="AG1895" s="48"/>
      <c r="AH1895" s="48"/>
      <c r="AI1895" s="48"/>
      <c r="AJ1895" s="48"/>
      <c r="AK1895" s="48"/>
      <c r="AL1895" s="48"/>
      <c r="AM1895" s="48"/>
      <c r="AN1895" s="48"/>
      <c r="AO1895" s="48"/>
      <c r="AP1895" s="48"/>
      <c r="AQ1895" s="48"/>
      <c r="AR1895" s="48"/>
      <c r="AS1895" s="48"/>
      <c r="AT1895" s="48"/>
      <c r="AU1895" s="48"/>
      <c r="AV1895" s="48"/>
      <c r="AW1895" s="48"/>
      <c r="AX1895" s="48"/>
      <c r="AY1895" s="48"/>
      <c r="AZ1895" s="48"/>
      <c r="BA1895" s="48"/>
      <c r="BB1895" s="48"/>
      <c r="BC1895" s="48"/>
      <c r="BD1895" s="48"/>
      <c r="BE1895" s="48"/>
      <c r="BF1895" s="48"/>
      <c r="BG1895" s="48"/>
      <c r="BH1895" s="48"/>
      <c r="BI1895" s="48"/>
      <c r="BJ1895" s="48"/>
      <c r="BK1895" s="48"/>
      <c r="BL1895" s="48"/>
      <c r="BM1895" s="48"/>
      <c r="BN1895" s="48"/>
      <c r="BO1895" s="48"/>
      <c r="BP1895" s="48"/>
      <c r="BQ1895" s="48"/>
      <c r="BR1895" s="48"/>
      <c r="BS1895" s="48"/>
      <c r="BT1895" s="48"/>
      <c r="BU1895" s="48"/>
      <c r="BV1895" s="48"/>
      <c r="BW1895" s="48"/>
      <c r="BX1895" s="48"/>
      <c r="BY1895" s="48"/>
      <c r="BZ1895" s="48"/>
      <c r="CA1895" s="48"/>
      <c r="CB1895" s="48"/>
    </row>
    <row r="1896" spans="1:80" s="35" customFormat="1" x14ac:dyDescent="0.25">
      <c r="A1896" s="33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P1896" s="34"/>
      <c r="Q1896" s="34"/>
      <c r="R1896" s="48"/>
      <c r="S1896" s="48"/>
      <c r="T1896" s="48"/>
      <c r="U1896" s="48"/>
      <c r="V1896" s="48"/>
      <c r="W1896" s="48"/>
      <c r="X1896" s="48"/>
      <c r="Y1896" s="48"/>
      <c r="Z1896" s="48"/>
      <c r="AA1896" s="48"/>
      <c r="AB1896" s="48"/>
      <c r="AC1896" s="48"/>
      <c r="AD1896" s="48"/>
      <c r="AE1896" s="48"/>
      <c r="AF1896" s="48"/>
      <c r="AG1896" s="48"/>
      <c r="AH1896" s="48"/>
      <c r="AI1896" s="48"/>
      <c r="AJ1896" s="48"/>
      <c r="AK1896" s="48"/>
      <c r="AL1896" s="48"/>
      <c r="AM1896" s="48"/>
      <c r="AN1896" s="48"/>
      <c r="AO1896" s="48"/>
      <c r="AP1896" s="48"/>
      <c r="AQ1896" s="48"/>
      <c r="AR1896" s="48"/>
      <c r="AS1896" s="48"/>
      <c r="AT1896" s="48"/>
      <c r="AU1896" s="48"/>
      <c r="AV1896" s="48"/>
      <c r="AW1896" s="48"/>
      <c r="AX1896" s="48"/>
      <c r="AY1896" s="48"/>
      <c r="AZ1896" s="48"/>
      <c r="BA1896" s="48"/>
      <c r="BB1896" s="48"/>
      <c r="BC1896" s="48"/>
      <c r="BD1896" s="48"/>
      <c r="BE1896" s="48"/>
      <c r="BF1896" s="48"/>
      <c r="BG1896" s="48"/>
      <c r="BH1896" s="48"/>
      <c r="BI1896" s="48"/>
      <c r="BJ1896" s="48"/>
      <c r="BK1896" s="48"/>
      <c r="BL1896" s="48"/>
      <c r="BM1896" s="48"/>
      <c r="BN1896" s="48"/>
      <c r="BO1896" s="48"/>
      <c r="BP1896" s="48"/>
      <c r="BQ1896" s="48"/>
      <c r="BR1896" s="48"/>
      <c r="BS1896" s="48"/>
      <c r="BT1896" s="48"/>
      <c r="BU1896" s="48"/>
      <c r="BV1896" s="48"/>
      <c r="BW1896" s="48"/>
      <c r="BX1896" s="48"/>
      <c r="BY1896" s="48"/>
      <c r="BZ1896" s="48"/>
      <c r="CA1896" s="48"/>
      <c r="CB1896" s="48"/>
    </row>
    <row r="1897" spans="1:80" s="35" customFormat="1" x14ac:dyDescent="0.25">
      <c r="A1897" s="33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P1897" s="34"/>
      <c r="Q1897" s="34"/>
      <c r="R1897" s="48"/>
      <c r="S1897" s="48"/>
      <c r="T1897" s="48"/>
      <c r="U1897" s="48"/>
      <c r="V1897" s="48"/>
      <c r="W1897" s="48"/>
      <c r="X1897" s="48"/>
      <c r="Y1897" s="48"/>
      <c r="Z1897" s="48"/>
      <c r="AA1897" s="48"/>
      <c r="AB1897" s="48"/>
      <c r="AC1897" s="48"/>
      <c r="AD1897" s="48"/>
      <c r="AE1897" s="48"/>
      <c r="AF1897" s="48"/>
      <c r="AG1897" s="48"/>
      <c r="AH1897" s="48"/>
      <c r="AI1897" s="48"/>
      <c r="AJ1897" s="48"/>
      <c r="AK1897" s="48"/>
      <c r="AL1897" s="48"/>
      <c r="AM1897" s="48"/>
      <c r="AN1897" s="48"/>
      <c r="AO1897" s="48"/>
      <c r="AP1897" s="48"/>
      <c r="AQ1897" s="48"/>
      <c r="AR1897" s="48"/>
      <c r="AS1897" s="48"/>
      <c r="AT1897" s="48"/>
      <c r="AU1897" s="48"/>
      <c r="AV1897" s="48"/>
      <c r="AW1897" s="48"/>
      <c r="AX1897" s="48"/>
      <c r="AY1897" s="48"/>
      <c r="AZ1897" s="48"/>
      <c r="BA1897" s="48"/>
      <c r="BB1897" s="48"/>
      <c r="BC1897" s="48"/>
      <c r="BD1897" s="48"/>
      <c r="BE1897" s="48"/>
      <c r="BF1897" s="48"/>
      <c r="BG1897" s="48"/>
      <c r="BH1897" s="48"/>
      <c r="BI1897" s="48"/>
      <c r="BJ1897" s="48"/>
      <c r="BK1897" s="48"/>
      <c r="BL1897" s="48"/>
      <c r="BM1897" s="48"/>
      <c r="BN1897" s="48"/>
      <c r="BO1897" s="48"/>
      <c r="BP1897" s="48"/>
      <c r="BQ1897" s="48"/>
      <c r="BR1897" s="48"/>
      <c r="BS1897" s="48"/>
      <c r="BT1897" s="48"/>
      <c r="BU1897" s="48"/>
      <c r="BV1897" s="48"/>
      <c r="BW1897" s="48"/>
      <c r="BX1897" s="48"/>
      <c r="BY1897" s="48"/>
      <c r="BZ1897" s="48"/>
      <c r="CA1897" s="48"/>
      <c r="CB1897" s="48"/>
    </row>
    <row r="1898" spans="1:80" s="35" customFormat="1" x14ac:dyDescent="0.25">
      <c r="A1898" s="33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P1898" s="34"/>
      <c r="Q1898" s="34"/>
      <c r="R1898" s="48"/>
      <c r="S1898" s="48"/>
      <c r="T1898" s="48"/>
      <c r="U1898" s="48"/>
      <c r="V1898" s="48"/>
      <c r="W1898" s="48"/>
      <c r="X1898" s="48"/>
      <c r="Y1898" s="48"/>
      <c r="Z1898" s="48"/>
      <c r="AA1898" s="48"/>
      <c r="AB1898" s="48"/>
      <c r="AC1898" s="48"/>
      <c r="AD1898" s="48"/>
      <c r="AE1898" s="48"/>
      <c r="AF1898" s="48"/>
      <c r="AG1898" s="48"/>
      <c r="AH1898" s="48"/>
      <c r="AI1898" s="48"/>
      <c r="AJ1898" s="48"/>
      <c r="AK1898" s="48"/>
      <c r="AL1898" s="48"/>
      <c r="AM1898" s="48"/>
      <c r="AN1898" s="48"/>
      <c r="AO1898" s="48"/>
      <c r="AP1898" s="48"/>
      <c r="AQ1898" s="48"/>
      <c r="AR1898" s="48"/>
      <c r="AS1898" s="48"/>
      <c r="AT1898" s="48"/>
      <c r="AU1898" s="48"/>
      <c r="AV1898" s="48"/>
      <c r="AW1898" s="48"/>
      <c r="AX1898" s="48"/>
      <c r="AY1898" s="48"/>
      <c r="AZ1898" s="48"/>
      <c r="BA1898" s="48"/>
      <c r="BB1898" s="48"/>
      <c r="BC1898" s="48"/>
      <c r="BD1898" s="48"/>
      <c r="BE1898" s="48"/>
      <c r="BF1898" s="48"/>
      <c r="BG1898" s="48"/>
      <c r="BH1898" s="48"/>
      <c r="BI1898" s="48"/>
      <c r="BJ1898" s="48"/>
      <c r="BK1898" s="48"/>
      <c r="BL1898" s="48"/>
      <c r="BM1898" s="48"/>
      <c r="BN1898" s="48"/>
      <c r="BO1898" s="48"/>
      <c r="BP1898" s="48"/>
      <c r="BQ1898" s="48"/>
      <c r="BR1898" s="48"/>
      <c r="BS1898" s="48"/>
      <c r="BT1898" s="48"/>
      <c r="BU1898" s="48"/>
      <c r="BV1898" s="48"/>
      <c r="BW1898" s="48"/>
      <c r="BX1898" s="48"/>
      <c r="BY1898" s="48"/>
      <c r="BZ1898" s="48"/>
      <c r="CA1898" s="48"/>
      <c r="CB1898" s="48"/>
    </row>
    <row r="1899" spans="1:80" s="35" customFormat="1" x14ac:dyDescent="0.25">
      <c r="A1899" s="33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P1899" s="34"/>
      <c r="Q1899" s="34"/>
      <c r="R1899" s="48"/>
      <c r="S1899" s="48"/>
      <c r="T1899" s="48"/>
      <c r="U1899" s="48"/>
      <c r="V1899" s="48"/>
      <c r="W1899" s="48"/>
      <c r="X1899" s="48"/>
      <c r="Y1899" s="48"/>
      <c r="Z1899" s="48"/>
      <c r="AA1899" s="48"/>
      <c r="AB1899" s="48"/>
      <c r="AC1899" s="48"/>
      <c r="AD1899" s="48"/>
      <c r="AE1899" s="48"/>
      <c r="AF1899" s="48"/>
      <c r="AG1899" s="48"/>
      <c r="AH1899" s="48"/>
      <c r="AI1899" s="48"/>
      <c r="AJ1899" s="48"/>
      <c r="AK1899" s="48"/>
      <c r="AL1899" s="48"/>
      <c r="AM1899" s="48"/>
      <c r="AN1899" s="48"/>
      <c r="AO1899" s="48"/>
      <c r="AP1899" s="48"/>
      <c r="AQ1899" s="48"/>
      <c r="AR1899" s="48"/>
      <c r="AS1899" s="48"/>
      <c r="AT1899" s="48"/>
      <c r="AU1899" s="48"/>
      <c r="AV1899" s="48"/>
      <c r="AW1899" s="48"/>
      <c r="AX1899" s="48"/>
      <c r="AY1899" s="48"/>
      <c r="AZ1899" s="48"/>
      <c r="BA1899" s="48"/>
      <c r="BB1899" s="48"/>
      <c r="BC1899" s="48"/>
      <c r="BD1899" s="48"/>
      <c r="BE1899" s="48"/>
      <c r="BF1899" s="48"/>
      <c r="BG1899" s="48"/>
      <c r="BH1899" s="48"/>
      <c r="BI1899" s="48"/>
      <c r="BJ1899" s="48"/>
      <c r="BK1899" s="48"/>
      <c r="BL1899" s="48"/>
      <c r="BM1899" s="48"/>
      <c r="BN1899" s="48"/>
      <c r="BO1899" s="48"/>
      <c r="BP1899" s="48"/>
      <c r="BQ1899" s="48"/>
      <c r="BR1899" s="48"/>
      <c r="BS1899" s="48"/>
      <c r="BT1899" s="48"/>
      <c r="BU1899" s="48"/>
      <c r="BV1899" s="48"/>
      <c r="BW1899" s="48"/>
      <c r="BX1899" s="48"/>
      <c r="BY1899" s="48"/>
      <c r="BZ1899" s="48"/>
      <c r="CA1899" s="48"/>
      <c r="CB1899" s="48"/>
    </row>
    <row r="1900" spans="1:80" s="35" customFormat="1" x14ac:dyDescent="0.25">
      <c r="A1900" s="33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P1900" s="34"/>
      <c r="Q1900" s="34"/>
      <c r="R1900" s="48"/>
      <c r="S1900" s="48"/>
      <c r="T1900" s="48"/>
      <c r="U1900" s="48"/>
      <c r="V1900" s="48"/>
      <c r="W1900" s="48"/>
      <c r="X1900" s="48"/>
      <c r="Y1900" s="48"/>
      <c r="Z1900" s="48"/>
      <c r="AA1900" s="48"/>
      <c r="AB1900" s="48"/>
      <c r="AC1900" s="48"/>
      <c r="AD1900" s="48"/>
      <c r="AE1900" s="48"/>
      <c r="AF1900" s="48"/>
      <c r="AG1900" s="48"/>
      <c r="AH1900" s="48"/>
      <c r="AI1900" s="48"/>
      <c r="AJ1900" s="48"/>
      <c r="AK1900" s="48"/>
      <c r="AL1900" s="48"/>
      <c r="AM1900" s="48"/>
      <c r="AN1900" s="48"/>
      <c r="AO1900" s="48"/>
      <c r="AP1900" s="48"/>
      <c r="AQ1900" s="48"/>
      <c r="AR1900" s="48"/>
      <c r="AS1900" s="48"/>
      <c r="AT1900" s="48"/>
      <c r="AU1900" s="48"/>
      <c r="AV1900" s="48"/>
      <c r="AW1900" s="48"/>
      <c r="AX1900" s="48"/>
      <c r="AY1900" s="48"/>
      <c r="AZ1900" s="48"/>
      <c r="BA1900" s="48"/>
      <c r="BB1900" s="48"/>
      <c r="BC1900" s="48"/>
      <c r="BD1900" s="48"/>
      <c r="BE1900" s="48"/>
      <c r="BF1900" s="48"/>
      <c r="BG1900" s="48"/>
      <c r="BH1900" s="48"/>
      <c r="BI1900" s="48"/>
      <c r="BJ1900" s="48"/>
      <c r="BK1900" s="48"/>
      <c r="BL1900" s="48"/>
      <c r="BM1900" s="48"/>
      <c r="BN1900" s="48"/>
      <c r="BO1900" s="48"/>
      <c r="BP1900" s="48"/>
      <c r="BQ1900" s="48"/>
      <c r="BR1900" s="48"/>
      <c r="BS1900" s="48"/>
      <c r="BT1900" s="48"/>
      <c r="BU1900" s="48"/>
      <c r="BV1900" s="48"/>
      <c r="BW1900" s="48"/>
      <c r="BX1900" s="48"/>
      <c r="BY1900" s="48"/>
      <c r="BZ1900" s="48"/>
      <c r="CA1900" s="48"/>
      <c r="CB1900" s="48"/>
    </row>
    <row r="1901" spans="1:80" s="35" customFormat="1" x14ac:dyDescent="0.25">
      <c r="A1901" s="33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P1901" s="34"/>
      <c r="Q1901" s="34"/>
      <c r="R1901" s="48"/>
      <c r="S1901" s="48"/>
      <c r="T1901" s="48"/>
      <c r="U1901" s="48"/>
      <c r="V1901" s="48"/>
      <c r="W1901" s="48"/>
      <c r="X1901" s="48"/>
      <c r="Y1901" s="48"/>
      <c r="Z1901" s="48"/>
      <c r="AA1901" s="48"/>
      <c r="AB1901" s="48"/>
      <c r="AC1901" s="48"/>
      <c r="AD1901" s="48"/>
      <c r="AE1901" s="48"/>
      <c r="AF1901" s="48"/>
      <c r="AG1901" s="48"/>
      <c r="AH1901" s="48"/>
      <c r="AI1901" s="48"/>
      <c r="AJ1901" s="48"/>
      <c r="AK1901" s="48"/>
      <c r="AL1901" s="48"/>
      <c r="AM1901" s="48"/>
      <c r="AN1901" s="48"/>
      <c r="AO1901" s="48"/>
      <c r="AP1901" s="48"/>
      <c r="AQ1901" s="48"/>
      <c r="AR1901" s="48"/>
      <c r="AS1901" s="48"/>
      <c r="AT1901" s="48"/>
      <c r="AU1901" s="48"/>
      <c r="AV1901" s="48"/>
      <c r="AW1901" s="48"/>
      <c r="AX1901" s="48"/>
      <c r="AY1901" s="48"/>
      <c r="AZ1901" s="48"/>
      <c r="BA1901" s="48"/>
      <c r="BB1901" s="48"/>
      <c r="BC1901" s="48"/>
      <c r="BD1901" s="48"/>
      <c r="BE1901" s="48"/>
      <c r="BF1901" s="48"/>
      <c r="BG1901" s="48"/>
      <c r="BH1901" s="48"/>
      <c r="BI1901" s="48"/>
      <c r="BJ1901" s="48"/>
      <c r="BK1901" s="48"/>
      <c r="BL1901" s="48"/>
      <c r="BM1901" s="48"/>
      <c r="BN1901" s="48"/>
      <c r="BO1901" s="48"/>
      <c r="BP1901" s="48"/>
      <c r="BQ1901" s="48"/>
      <c r="BR1901" s="48"/>
      <c r="BS1901" s="48"/>
      <c r="BT1901" s="48"/>
      <c r="BU1901" s="48"/>
      <c r="BV1901" s="48"/>
      <c r="BW1901" s="48"/>
      <c r="BX1901" s="48"/>
      <c r="BY1901" s="48"/>
      <c r="BZ1901" s="48"/>
      <c r="CA1901" s="48"/>
      <c r="CB1901" s="48"/>
    </row>
    <row r="1902" spans="1:80" s="35" customFormat="1" x14ac:dyDescent="0.25">
      <c r="A1902" s="33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P1902" s="34"/>
      <c r="Q1902" s="34"/>
      <c r="R1902" s="48"/>
      <c r="S1902" s="48"/>
      <c r="T1902" s="48"/>
      <c r="U1902" s="48"/>
      <c r="V1902" s="48"/>
      <c r="W1902" s="48"/>
      <c r="X1902" s="48"/>
      <c r="Y1902" s="48"/>
      <c r="Z1902" s="48"/>
      <c r="AA1902" s="48"/>
      <c r="AB1902" s="48"/>
      <c r="AC1902" s="48"/>
      <c r="AD1902" s="48"/>
      <c r="AE1902" s="48"/>
      <c r="AF1902" s="48"/>
      <c r="AG1902" s="48"/>
      <c r="AH1902" s="48"/>
      <c r="AI1902" s="48"/>
      <c r="AJ1902" s="48"/>
      <c r="AK1902" s="48"/>
      <c r="AL1902" s="48"/>
      <c r="AM1902" s="48"/>
      <c r="AN1902" s="48"/>
      <c r="AO1902" s="48"/>
      <c r="AP1902" s="48"/>
      <c r="AQ1902" s="48"/>
      <c r="AR1902" s="48"/>
      <c r="AS1902" s="48"/>
      <c r="AT1902" s="48"/>
      <c r="AU1902" s="48"/>
      <c r="AV1902" s="48"/>
      <c r="AW1902" s="48"/>
      <c r="AX1902" s="48"/>
      <c r="AY1902" s="48"/>
      <c r="AZ1902" s="48"/>
      <c r="BA1902" s="48"/>
      <c r="BB1902" s="48"/>
      <c r="BC1902" s="48"/>
      <c r="BD1902" s="48"/>
      <c r="BE1902" s="48"/>
      <c r="BF1902" s="48"/>
      <c r="BG1902" s="48"/>
      <c r="BH1902" s="48"/>
      <c r="BI1902" s="48"/>
      <c r="BJ1902" s="48"/>
      <c r="BK1902" s="48"/>
      <c r="BL1902" s="48"/>
      <c r="BM1902" s="48"/>
      <c r="BN1902" s="48"/>
      <c r="BO1902" s="48"/>
      <c r="BP1902" s="48"/>
      <c r="BQ1902" s="48"/>
      <c r="BR1902" s="48"/>
      <c r="BS1902" s="48"/>
      <c r="BT1902" s="48"/>
      <c r="BU1902" s="48"/>
      <c r="BV1902" s="48"/>
      <c r="BW1902" s="48"/>
      <c r="BX1902" s="48"/>
      <c r="BY1902" s="48"/>
      <c r="BZ1902" s="48"/>
      <c r="CA1902" s="48"/>
      <c r="CB1902" s="48"/>
    </row>
    <row r="1903" spans="1:80" s="35" customFormat="1" x14ac:dyDescent="0.25">
      <c r="A1903" s="33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P1903" s="34"/>
      <c r="Q1903" s="34"/>
      <c r="R1903" s="48"/>
      <c r="S1903" s="48"/>
      <c r="T1903" s="48"/>
      <c r="U1903" s="48"/>
      <c r="V1903" s="48"/>
      <c r="W1903" s="48"/>
      <c r="X1903" s="48"/>
      <c r="Y1903" s="48"/>
      <c r="Z1903" s="48"/>
      <c r="AA1903" s="48"/>
      <c r="AB1903" s="48"/>
      <c r="AC1903" s="48"/>
      <c r="AD1903" s="48"/>
      <c r="AE1903" s="48"/>
      <c r="AF1903" s="48"/>
      <c r="AG1903" s="48"/>
      <c r="AH1903" s="48"/>
      <c r="AI1903" s="48"/>
      <c r="AJ1903" s="48"/>
      <c r="AK1903" s="48"/>
      <c r="AL1903" s="48"/>
      <c r="AM1903" s="48"/>
      <c r="AN1903" s="48"/>
      <c r="AO1903" s="48"/>
      <c r="AP1903" s="48"/>
      <c r="AQ1903" s="48"/>
      <c r="AR1903" s="48"/>
      <c r="AS1903" s="48"/>
      <c r="AT1903" s="48"/>
      <c r="AU1903" s="48"/>
      <c r="AV1903" s="48"/>
      <c r="AW1903" s="48"/>
      <c r="AX1903" s="48"/>
      <c r="AY1903" s="48"/>
      <c r="AZ1903" s="48"/>
      <c r="BA1903" s="48"/>
      <c r="BB1903" s="48"/>
      <c r="BC1903" s="48"/>
      <c r="BD1903" s="48"/>
      <c r="BE1903" s="48"/>
      <c r="BF1903" s="48"/>
      <c r="BG1903" s="48"/>
      <c r="BH1903" s="48"/>
      <c r="BI1903" s="48"/>
      <c r="BJ1903" s="48"/>
      <c r="BK1903" s="48"/>
      <c r="BL1903" s="48"/>
      <c r="BM1903" s="48"/>
      <c r="BN1903" s="48"/>
      <c r="BO1903" s="48"/>
      <c r="BP1903" s="48"/>
      <c r="BQ1903" s="48"/>
      <c r="BR1903" s="48"/>
      <c r="BS1903" s="48"/>
      <c r="BT1903" s="48"/>
      <c r="BU1903" s="48"/>
      <c r="BV1903" s="48"/>
      <c r="BW1903" s="48"/>
      <c r="BX1903" s="48"/>
      <c r="BY1903" s="48"/>
      <c r="BZ1903" s="48"/>
      <c r="CA1903" s="48"/>
      <c r="CB1903" s="48"/>
    </row>
    <row r="1904" spans="1:80" s="35" customFormat="1" x14ac:dyDescent="0.25">
      <c r="A1904" s="33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P1904" s="34"/>
      <c r="Q1904" s="34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8"/>
      <c r="AB1904" s="48"/>
      <c r="AC1904" s="48"/>
      <c r="AD1904" s="48"/>
      <c r="AE1904" s="48"/>
      <c r="AF1904" s="48"/>
      <c r="AG1904" s="48"/>
      <c r="AH1904" s="48"/>
      <c r="AI1904" s="48"/>
      <c r="AJ1904" s="48"/>
      <c r="AK1904" s="48"/>
      <c r="AL1904" s="48"/>
      <c r="AM1904" s="48"/>
      <c r="AN1904" s="48"/>
      <c r="AO1904" s="48"/>
      <c r="AP1904" s="48"/>
      <c r="AQ1904" s="48"/>
      <c r="AR1904" s="48"/>
      <c r="AS1904" s="48"/>
      <c r="AT1904" s="48"/>
      <c r="AU1904" s="48"/>
      <c r="AV1904" s="48"/>
      <c r="AW1904" s="48"/>
      <c r="AX1904" s="48"/>
      <c r="AY1904" s="48"/>
      <c r="AZ1904" s="48"/>
      <c r="BA1904" s="48"/>
      <c r="BB1904" s="48"/>
      <c r="BC1904" s="48"/>
      <c r="BD1904" s="48"/>
      <c r="BE1904" s="48"/>
      <c r="BF1904" s="48"/>
      <c r="BG1904" s="48"/>
      <c r="BH1904" s="48"/>
      <c r="BI1904" s="48"/>
      <c r="BJ1904" s="48"/>
      <c r="BK1904" s="48"/>
      <c r="BL1904" s="48"/>
      <c r="BM1904" s="48"/>
      <c r="BN1904" s="48"/>
      <c r="BO1904" s="48"/>
      <c r="BP1904" s="48"/>
      <c r="BQ1904" s="48"/>
      <c r="BR1904" s="48"/>
      <c r="BS1904" s="48"/>
      <c r="BT1904" s="48"/>
      <c r="BU1904" s="48"/>
      <c r="BV1904" s="48"/>
      <c r="BW1904" s="48"/>
      <c r="BX1904" s="48"/>
      <c r="BY1904" s="48"/>
      <c r="BZ1904" s="48"/>
      <c r="CA1904" s="48"/>
      <c r="CB1904" s="48"/>
    </row>
    <row r="1905" spans="1:80" s="35" customFormat="1" x14ac:dyDescent="0.25">
      <c r="A1905" s="33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P1905" s="34"/>
      <c r="Q1905" s="34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8"/>
      <c r="AB1905" s="48"/>
      <c r="AC1905" s="48"/>
      <c r="AD1905" s="48"/>
      <c r="AE1905" s="48"/>
      <c r="AF1905" s="48"/>
      <c r="AG1905" s="48"/>
      <c r="AH1905" s="48"/>
      <c r="AI1905" s="48"/>
      <c r="AJ1905" s="48"/>
      <c r="AK1905" s="48"/>
      <c r="AL1905" s="48"/>
      <c r="AM1905" s="48"/>
      <c r="AN1905" s="48"/>
      <c r="AO1905" s="48"/>
      <c r="AP1905" s="48"/>
      <c r="AQ1905" s="48"/>
      <c r="AR1905" s="48"/>
      <c r="AS1905" s="48"/>
      <c r="AT1905" s="48"/>
      <c r="AU1905" s="48"/>
      <c r="AV1905" s="48"/>
      <c r="AW1905" s="48"/>
      <c r="AX1905" s="48"/>
      <c r="AY1905" s="48"/>
      <c r="AZ1905" s="48"/>
      <c r="BA1905" s="48"/>
      <c r="BB1905" s="48"/>
      <c r="BC1905" s="48"/>
      <c r="BD1905" s="48"/>
      <c r="BE1905" s="48"/>
      <c r="BF1905" s="48"/>
      <c r="BG1905" s="48"/>
      <c r="BH1905" s="48"/>
      <c r="BI1905" s="48"/>
      <c r="BJ1905" s="48"/>
      <c r="BK1905" s="48"/>
      <c r="BL1905" s="48"/>
      <c r="BM1905" s="48"/>
      <c r="BN1905" s="48"/>
      <c r="BO1905" s="48"/>
      <c r="BP1905" s="48"/>
      <c r="BQ1905" s="48"/>
      <c r="BR1905" s="48"/>
      <c r="BS1905" s="48"/>
      <c r="BT1905" s="48"/>
      <c r="BU1905" s="48"/>
      <c r="BV1905" s="48"/>
      <c r="BW1905" s="48"/>
      <c r="BX1905" s="48"/>
      <c r="BY1905" s="48"/>
      <c r="BZ1905" s="48"/>
      <c r="CA1905" s="48"/>
      <c r="CB1905" s="48"/>
    </row>
    <row r="1906" spans="1:80" s="35" customFormat="1" x14ac:dyDescent="0.25">
      <c r="A1906" s="33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P1906" s="34"/>
      <c r="Q1906" s="34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48"/>
      <c r="AF1906" s="48"/>
      <c r="AG1906" s="48"/>
      <c r="AH1906" s="48"/>
      <c r="AI1906" s="48"/>
      <c r="AJ1906" s="48"/>
      <c r="AK1906" s="48"/>
      <c r="AL1906" s="48"/>
      <c r="AM1906" s="48"/>
      <c r="AN1906" s="48"/>
      <c r="AO1906" s="48"/>
      <c r="AP1906" s="48"/>
      <c r="AQ1906" s="48"/>
      <c r="AR1906" s="48"/>
      <c r="AS1906" s="48"/>
      <c r="AT1906" s="48"/>
      <c r="AU1906" s="48"/>
      <c r="AV1906" s="48"/>
      <c r="AW1906" s="48"/>
      <c r="AX1906" s="48"/>
      <c r="AY1906" s="48"/>
      <c r="AZ1906" s="48"/>
      <c r="BA1906" s="48"/>
      <c r="BB1906" s="48"/>
      <c r="BC1906" s="48"/>
      <c r="BD1906" s="48"/>
      <c r="BE1906" s="48"/>
      <c r="BF1906" s="48"/>
      <c r="BG1906" s="48"/>
      <c r="BH1906" s="48"/>
      <c r="BI1906" s="48"/>
      <c r="BJ1906" s="48"/>
      <c r="BK1906" s="48"/>
      <c r="BL1906" s="48"/>
      <c r="BM1906" s="48"/>
      <c r="BN1906" s="48"/>
      <c r="BO1906" s="48"/>
      <c r="BP1906" s="48"/>
      <c r="BQ1906" s="48"/>
      <c r="BR1906" s="48"/>
      <c r="BS1906" s="48"/>
      <c r="BT1906" s="48"/>
      <c r="BU1906" s="48"/>
      <c r="BV1906" s="48"/>
      <c r="BW1906" s="48"/>
      <c r="BX1906" s="48"/>
      <c r="BY1906" s="48"/>
      <c r="BZ1906" s="48"/>
      <c r="CA1906" s="48"/>
      <c r="CB1906" s="48"/>
    </row>
    <row r="1907" spans="1:80" s="35" customFormat="1" x14ac:dyDescent="0.25">
      <c r="A1907" s="33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P1907" s="34"/>
      <c r="Q1907" s="34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8"/>
      <c r="AB1907" s="48"/>
      <c r="AC1907" s="48"/>
      <c r="AD1907" s="48"/>
      <c r="AE1907" s="48"/>
      <c r="AF1907" s="48"/>
      <c r="AG1907" s="48"/>
      <c r="AH1907" s="48"/>
      <c r="AI1907" s="48"/>
      <c r="AJ1907" s="48"/>
      <c r="AK1907" s="48"/>
      <c r="AL1907" s="48"/>
      <c r="AM1907" s="48"/>
      <c r="AN1907" s="48"/>
      <c r="AO1907" s="48"/>
      <c r="AP1907" s="48"/>
      <c r="AQ1907" s="48"/>
      <c r="AR1907" s="48"/>
      <c r="AS1907" s="48"/>
      <c r="AT1907" s="48"/>
      <c r="AU1907" s="48"/>
      <c r="AV1907" s="48"/>
      <c r="AW1907" s="48"/>
      <c r="AX1907" s="48"/>
      <c r="AY1907" s="48"/>
      <c r="AZ1907" s="48"/>
      <c r="BA1907" s="48"/>
      <c r="BB1907" s="48"/>
      <c r="BC1907" s="48"/>
      <c r="BD1907" s="48"/>
      <c r="BE1907" s="48"/>
      <c r="BF1907" s="48"/>
      <c r="BG1907" s="48"/>
      <c r="BH1907" s="48"/>
      <c r="BI1907" s="48"/>
      <c r="BJ1907" s="48"/>
      <c r="BK1907" s="48"/>
      <c r="BL1907" s="48"/>
      <c r="BM1907" s="48"/>
      <c r="BN1907" s="48"/>
      <c r="BO1907" s="48"/>
      <c r="BP1907" s="48"/>
      <c r="BQ1907" s="48"/>
      <c r="BR1907" s="48"/>
      <c r="BS1907" s="48"/>
      <c r="BT1907" s="48"/>
      <c r="BU1907" s="48"/>
      <c r="BV1907" s="48"/>
      <c r="BW1907" s="48"/>
      <c r="BX1907" s="48"/>
      <c r="BY1907" s="48"/>
      <c r="BZ1907" s="48"/>
      <c r="CA1907" s="48"/>
      <c r="CB1907" s="48"/>
    </row>
    <row r="1908" spans="1:80" s="35" customFormat="1" x14ac:dyDescent="0.25">
      <c r="A1908" s="33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P1908" s="34"/>
      <c r="Q1908" s="34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8"/>
      <c r="AB1908" s="48"/>
      <c r="AC1908" s="48"/>
      <c r="AD1908" s="48"/>
      <c r="AE1908" s="48"/>
      <c r="AF1908" s="48"/>
      <c r="AG1908" s="48"/>
      <c r="AH1908" s="48"/>
      <c r="AI1908" s="48"/>
      <c r="AJ1908" s="48"/>
      <c r="AK1908" s="48"/>
      <c r="AL1908" s="48"/>
      <c r="AM1908" s="48"/>
      <c r="AN1908" s="48"/>
      <c r="AO1908" s="48"/>
      <c r="AP1908" s="48"/>
      <c r="AQ1908" s="48"/>
      <c r="AR1908" s="48"/>
      <c r="AS1908" s="48"/>
      <c r="AT1908" s="48"/>
      <c r="AU1908" s="48"/>
      <c r="AV1908" s="48"/>
      <c r="AW1908" s="48"/>
      <c r="AX1908" s="48"/>
      <c r="AY1908" s="48"/>
      <c r="AZ1908" s="48"/>
      <c r="BA1908" s="48"/>
      <c r="BB1908" s="48"/>
      <c r="BC1908" s="48"/>
      <c r="BD1908" s="48"/>
      <c r="BE1908" s="48"/>
      <c r="BF1908" s="48"/>
      <c r="BG1908" s="48"/>
      <c r="BH1908" s="48"/>
      <c r="BI1908" s="48"/>
      <c r="BJ1908" s="48"/>
      <c r="BK1908" s="48"/>
      <c r="BL1908" s="48"/>
      <c r="BM1908" s="48"/>
      <c r="BN1908" s="48"/>
      <c r="BO1908" s="48"/>
      <c r="BP1908" s="48"/>
      <c r="BQ1908" s="48"/>
      <c r="BR1908" s="48"/>
      <c r="BS1908" s="48"/>
      <c r="BT1908" s="48"/>
      <c r="BU1908" s="48"/>
      <c r="BV1908" s="48"/>
      <c r="BW1908" s="48"/>
      <c r="BX1908" s="48"/>
      <c r="BY1908" s="48"/>
      <c r="BZ1908" s="48"/>
      <c r="CA1908" s="48"/>
      <c r="CB1908" s="48"/>
    </row>
    <row r="1909" spans="1:80" s="35" customFormat="1" x14ac:dyDescent="0.25">
      <c r="A1909" s="33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P1909" s="34"/>
      <c r="Q1909" s="34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8"/>
      <c r="AB1909" s="48"/>
      <c r="AC1909" s="48"/>
      <c r="AD1909" s="48"/>
      <c r="AE1909" s="48"/>
      <c r="AF1909" s="48"/>
      <c r="AG1909" s="48"/>
      <c r="AH1909" s="48"/>
      <c r="AI1909" s="48"/>
      <c r="AJ1909" s="48"/>
      <c r="AK1909" s="48"/>
      <c r="AL1909" s="48"/>
      <c r="AM1909" s="48"/>
      <c r="AN1909" s="48"/>
      <c r="AO1909" s="48"/>
      <c r="AP1909" s="48"/>
      <c r="AQ1909" s="48"/>
      <c r="AR1909" s="48"/>
      <c r="AS1909" s="48"/>
      <c r="AT1909" s="48"/>
      <c r="AU1909" s="48"/>
      <c r="AV1909" s="48"/>
      <c r="AW1909" s="48"/>
      <c r="AX1909" s="48"/>
      <c r="AY1909" s="48"/>
      <c r="AZ1909" s="48"/>
      <c r="BA1909" s="48"/>
      <c r="BB1909" s="48"/>
      <c r="BC1909" s="48"/>
      <c r="BD1909" s="48"/>
      <c r="BE1909" s="48"/>
      <c r="BF1909" s="48"/>
      <c r="BG1909" s="48"/>
      <c r="BH1909" s="48"/>
      <c r="BI1909" s="48"/>
      <c r="BJ1909" s="48"/>
      <c r="BK1909" s="48"/>
      <c r="BL1909" s="48"/>
      <c r="BM1909" s="48"/>
      <c r="BN1909" s="48"/>
      <c r="BO1909" s="48"/>
      <c r="BP1909" s="48"/>
      <c r="BQ1909" s="48"/>
      <c r="BR1909" s="48"/>
      <c r="BS1909" s="48"/>
      <c r="BT1909" s="48"/>
      <c r="BU1909" s="48"/>
      <c r="BV1909" s="48"/>
      <c r="BW1909" s="48"/>
      <c r="BX1909" s="48"/>
      <c r="BY1909" s="48"/>
      <c r="BZ1909" s="48"/>
      <c r="CA1909" s="48"/>
      <c r="CB1909" s="48"/>
    </row>
    <row r="1910" spans="1:80" s="35" customFormat="1" x14ac:dyDescent="0.25">
      <c r="A1910" s="33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P1910" s="34"/>
      <c r="Q1910" s="34"/>
      <c r="R1910" s="48"/>
      <c r="S1910" s="48"/>
      <c r="T1910" s="48"/>
      <c r="U1910" s="48"/>
      <c r="V1910" s="48"/>
      <c r="W1910" s="48"/>
      <c r="X1910" s="48"/>
      <c r="Y1910" s="48"/>
      <c r="Z1910" s="48"/>
      <c r="AA1910" s="48"/>
      <c r="AB1910" s="48"/>
      <c r="AC1910" s="48"/>
      <c r="AD1910" s="48"/>
      <c r="AE1910" s="48"/>
      <c r="AF1910" s="48"/>
      <c r="AG1910" s="48"/>
      <c r="AH1910" s="48"/>
      <c r="AI1910" s="48"/>
      <c r="AJ1910" s="48"/>
      <c r="AK1910" s="48"/>
      <c r="AL1910" s="48"/>
      <c r="AM1910" s="48"/>
      <c r="AN1910" s="48"/>
      <c r="AO1910" s="48"/>
      <c r="AP1910" s="48"/>
      <c r="AQ1910" s="48"/>
      <c r="AR1910" s="48"/>
      <c r="AS1910" s="48"/>
      <c r="AT1910" s="48"/>
      <c r="AU1910" s="48"/>
      <c r="AV1910" s="48"/>
      <c r="AW1910" s="48"/>
      <c r="AX1910" s="48"/>
      <c r="AY1910" s="48"/>
      <c r="AZ1910" s="48"/>
      <c r="BA1910" s="48"/>
      <c r="BB1910" s="48"/>
      <c r="BC1910" s="48"/>
      <c r="BD1910" s="48"/>
      <c r="BE1910" s="48"/>
      <c r="BF1910" s="48"/>
      <c r="BG1910" s="48"/>
      <c r="BH1910" s="48"/>
      <c r="BI1910" s="48"/>
      <c r="BJ1910" s="48"/>
      <c r="BK1910" s="48"/>
      <c r="BL1910" s="48"/>
      <c r="BM1910" s="48"/>
      <c r="BN1910" s="48"/>
      <c r="BO1910" s="48"/>
      <c r="BP1910" s="48"/>
      <c r="BQ1910" s="48"/>
      <c r="BR1910" s="48"/>
      <c r="BS1910" s="48"/>
      <c r="BT1910" s="48"/>
      <c r="BU1910" s="48"/>
      <c r="BV1910" s="48"/>
      <c r="BW1910" s="48"/>
      <c r="BX1910" s="48"/>
      <c r="BY1910" s="48"/>
      <c r="BZ1910" s="48"/>
      <c r="CA1910" s="48"/>
      <c r="CB1910" s="48"/>
    </row>
    <row r="1911" spans="1:80" s="35" customFormat="1" x14ac:dyDescent="0.25">
      <c r="A1911" s="33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P1911" s="34"/>
      <c r="Q1911" s="34"/>
      <c r="R1911" s="48"/>
      <c r="S1911" s="48"/>
      <c r="T1911" s="48"/>
      <c r="U1911" s="48"/>
      <c r="V1911" s="48"/>
      <c r="W1911" s="48"/>
      <c r="X1911" s="48"/>
      <c r="Y1911" s="48"/>
      <c r="Z1911" s="48"/>
      <c r="AA1911" s="48"/>
      <c r="AB1911" s="48"/>
      <c r="AC1911" s="48"/>
      <c r="AD1911" s="48"/>
      <c r="AE1911" s="48"/>
      <c r="AF1911" s="48"/>
      <c r="AG1911" s="48"/>
      <c r="AH1911" s="48"/>
      <c r="AI1911" s="48"/>
      <c r="AJ1911" s="48"/>
      <c r="AK1911" s="48"/>
      <c r="AL1911" s="48"/>
      <c r="AM1911" s="48"/>
      <c r="AN1911" s="48"/>
      <c r="AO1911" s="48"/>
      <c r="AP1911" s="48"/>
      <c r="AQ1911" s="48"/>
      <c r="AR1911" s="48"/>
      <c r="AS1911" s="48"/>
      <c r="AT1911" s="48"/>
      <c r="AU1911" s="48"/>
      <c r="AV1911" s="48"/>
      <c r="AW1911" s="48"/>
      <c r="AX1911" s="48"/>
      <c r="AY1911" s="48"/>
      <c r="AZ1911" s="48"/>
      <c r="BA1911" s="48"/>
      <c r="BB1911" s="48"/>
      <c r="BC1911" s="48"/>
      <c r="BD1911" s="48"/>
      <c r="BE1911" s="48"/>
      <c r="BF1911" s="48"/>
      <c r="BG1911" s="48"/>
      <c r="BH1911" s="48"/>
      <c r="BI1911" s="48"/>
      <c r="BJ1911" s="48"/>
      <c r="BK1911" s="48"/>
      <c r="BL1911" s="48"/>
      <c r="BM1911" s="48"/>
      <c r="BN1911" s="48"/>
      <c r="BO1911" s="48"/>
      <c r="BP1911" s="48"/>
      <c r="BQ1911" s="48"/>
      <c r="BR1911" s="48"/>
      <c r="BS1911" s="48"/>
      <c r="BT1911" s="48"/>
      <c r="BU1911" s="48"/>
      <c r="BV1911" s="48"/>
      <c r="BW1911" s="48"/>
      <c r="BX1911" s="48"/>
      <c r="BY1911" s="48"/>
      <c r="BZ1911" s="48"/>
      <c r="CA1911" s="48"/>
      <c r="CB1911" s="48"/>
    </row>
    <row r="1912" spans="1:80" s="35" customFormat="1" x14ac:dyDescent="0.25">
      <c r="A1912" s="33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P1912" s="34"/>
      <c r="Q1912" s="34"/>
      <c r="R1912" s="48"/>
      <c r="S1912" s="48"/>
      <c r="T1912" s="48"/>
      <c r="U1912" s="48"/>
      <c r="V1912" s="48"/>
      <c r="W1912" s="48"/>
      <c r="X1912" s="48"/>
      <c r="Y1912" s="48"/>
      <c r="Z1912" s="48"/>
      <c r="AA1912" s="48"/>
      <c r="AB1912" s="48"/>
      <c r="AC1912" s="48"/>
      <c r="AD1912" s="48"/>
      <c r="AE1912" s="48"/>
      <c r="AF1912" s="48"/>
      <c r="AG1912" s="48"/>
      <c r="AH1912" s="48"/>
      <c r="AI1912" s="48"/>
      <c r="AJ1912" s="48"/>
      <c r="AK1912" s="48"/>
      <c r="AL1912" s="48"/>
      <c r="AM1912" s="48"/>
      <c r="AN1912" s="48"/>
      <c r="AO1912" s="48"/>
      <c r="AP1912" s="48"/>
      <c r="AQ1912" s="48"/>
      <c r="AR1912" s="48"/>
      <c r="AS1912" s="48"/>
      <c r="AT1912" s="48"/>
      <c r="AU1912" s="48"/>
      <c r="AV1912" s="48"/>
      <c r="AW1912" s="48"/>
      <c r="AX1912" s="48"/>
      <c r="AY1912" s="48"/>
      <c r="AZ1912" s="48"/>
      <c r="BA1912" s="48"/>
      <c r="BB1912" s="48"/>
      <c r="BC1912" s="48"/>
      <c r="BD1912" s="48"/>
      <c r="BE1912" s="48"/>
      <c r="BF1912" s="48"/>
      <c r="BG1912" s="48"/>
      <c r="BH1912" s="48"/>
      <c r="BI1912" s="48"/>
      <c r="BJ1912" s="48"/>
      <c r="BK1912" s="48"/>
      <c r="BL1912" s="48"/>
      <c r="BM1912" s="48"/>
      <c r="BN1912" s="48"/>
      <c r="BO1912" s="48"/>
      <c r="BP1912" s="48"/>
      <c r="BQ1912" s="48"/>
      <c r="BR1912" s="48"/>
      <c r="BS1912" s="48"/>
      <c r="BT1912" s="48"/>
      <c r="BU1912" s="48"/>
      <c r="BV1912" s="48"/>
      <c r="BW1912" s="48"/>
      <c r="BX1912" s="48"/>
      <c r="BY1912" s="48"/>
      <c r="BZ1912" s="48"/>
      <c r="CA1912" s="48"/>
      <c r="CB1912" s="48"/>
    </row>
    <row r="1913" spans="1:80" s="35" customFormat="1" x14ac:dyDescent="0.25">
      <c r="A1913" s="33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P1913" s="34"/>
      <c r="Q1913" s="34"/>
      <c r="R1913" s="48"/>
      <c r="S1913" s="48"/>
      <c r="T1913" s="48"/>
      <c r="U1913" s="48"/>
      <c r="V1913" s="48"/>
      <c r="W1913" s="48"/>
      <c r="X1913" s="48"/>
      <c r="Y1913" s="48"/>
      <c r="Z1913" s="48"/>
      <c r="AA1913" s="48"/>
      <c r="AB1913" s="48"/>
      <c r="AC1913" s="48"/>
      <c r="AD1913" s="48"/>
      <c r="AE1913" s="48"/>
      <c r="AF1913" s="48"/>
      <c r="AG1913" s="48"/>
      <c r="AH1913" s="48"/>
      <c r="AI1913" s="48"/>
      <c r="AJ1913" s="48"/>
      <c r="AK1913" s="48"/>
      <c r="AL1913" s="48"/>
      <c r="AM1913" s="48"/>
      <c r="AN1913" s="48"/>
      <c r="AO1913" s="48"/>
      <c r="AP1913" s="48"/>
      <c r="AQ1913" s="48"/>
      <c r="AR1913" s="48"/>
      <c r="AS1913" s="48"/>
      <c r="AT1913" s="48"/>
      <c r="AU1913" s="48"/>
      <c r="AV1913" s="48"/>
      <c r="AW1913" s="48"/>
      <c r="AX1913" s="48"/>
      <c r="AY1913" s="48"/>
      <c r="AZ1913" s="48"/>
      <c r="BA1913" s="48"/>
      <c r="BB1913" s="48"/>
      <c r="BC1913" s="48"/>
      <c r="BD1913" s="48"/>
      <c r="BE1913" s="48"/>
      <c r="BF1913" s="48"/>
      <c r="BG1913" s="48"/>
      <c r="BH1913" s="48"/>
      <c r="BI1913" s="48"/>
      <c r="BJ1913" s="48"/>
      <c r="BK1913" s="48"/>
      <c r="BL1913" s="48"/>
      <c r="BM1913" s="48"/>
      <c r="BN1913" s="48"/>
      <c r="BO1913" s="48"/>
      <c r="BP1913" s="48"/>
      <c r="BQ1913" s="48"/>
      <c r="BR1913" s="48"/>
      <c r="BS1913" s="48"/>
      <c r="BT1913" s="48"/>
      <c r="BU1913" s="48"/>
      <c r="BV1913" s="48"/>
      <c r="BW1913" s="48"/>
      <c r="BX1913" s="48"/>
      <c r="BY1913" s="48"/>
      <c r="BZ1913" s="48"/>
      <c r="CA1913" s="48"/>
      <c r="CB1913" s="48"/>
    </row>
    <row r="1914" spans="1:80" s="35" customFormat="1" x14ac:dyDescent="0.25">
      <c r="A1914" s="33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P1914" s="34"/>
      <c r="Q1914" s="34"/>
      <c r="R1914" s="48"/>
      <c r="S1914" s="48"/>
      <c r="T1914" s="48"/>
      <c r="U1914" s="48"/>
      <c r="V1914" s="48"/>
      <c r="W1914" s="48"/>
      <c r="X1914" s="48"/>
      <c r="Y1914" s="48"/>
      <c r="Z1914" s="48"/>
      <c r="AA1914" s="48"/>
      <c r="AB1914" s="48"/>
      <c r="AC1914" s="48"/>
      <c r="AD1914" s="48"/>
      <c r="AE1914" s="48"/>
      <c r="AF1914" s="48"/>
      <c r="AG1914" s="48"/>
      <c r="AH1914" s="48"/>
      <c r="AI1914" s="48"/>
      <c r="AJ1914" s="48"/>
      <c r="AK1914" s="48"/>
      <c r="AL1914" s="48"/>
      <c r="AM1914" s="48"/>
      <c r="AN1914" s="48"/>
      <c r="AO1914" s="48"/>
      <c r="AP1914" s="48"/>
      <c r="AQ1914" s="48"/>
      <c r="AR1914" s="48"/>
      <c r="AS1914" s="48"/>
      <c r="AT1914" s="48"/>
      <c r="AU1914" s="48"/>
      <c r="AV1914" s="48"/>
      <c r="AW1914" s="48"/>
      <c r="AX1914" s="48"/>
      <c r="AY1914" s="48"/>
      <c r="AZ1914" s="48"/>
      <c r="BA1914" s="48"/>
      <c r="BB1914" s="48"/>
      <c r="BC1914" s="48"/>
      <c r="BD1914" s="48"/>
      <c r="BE1914" s="48"/>
      <c r="BF1914" s="48"/>
      <c r="BG1914" s="48"/>
      <c r="BH1914" s="48"/>
      <c r="BI1914" s="48"/>
      <c r="BJ1914" s="48"/>
      <c r="BK1914" s="48"/>
      <c r="BL1914" s="48"/>
      <c r="BM1914" s="48"/>
      <c r="BN1914" s="48"/>
      <c r="BO1914" s="48"/>
      <c r="BP1914" s="48"/>
      <c r="BQ1914" s="48"/>
      <c r="BR1914" s="48"/>
      <c r="BS1914" s="48"/>
      <c r="BT1914" s="48"/>
      <c r="BU1914" s="48"/>
      <c r="BV1914" s="48"/>
      <c r="BW1914" s="48"/>
      <c r="BX1914" s="48"/>
      <c r="BY1914" s="48"/>
      <c r="BZ1914" s="48"/>
      <c r="CA1914" s="48"/>
      <c r="CB1914" s="48"/>
    </row>
    <row r="1915" spans="1:80" s="35" customFormat="1" x14ac:dyDescent="0.25">
      <c r="A1915" s="33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P1915" s="34"/>
      <c r="Q1915" s="34"/>
      <c r="R1915" s="48"/>
      <c r="S1915" s="48"/>
      <c r="T1915" s="48"/>
      <c r="U1915" s="48"/>
      <c r="V1915" s="48"/>
      <c r="W1915" s="48"/>
      <c r="X1915" s="48"/>
      <c r="Y1915" s="48"/>
      <c r="Z1915" s="48"/>
      <c r="AA1915" s="48"/>
      <c r="AB1915" s="48"/>
      <c r="AC1915" s="48"/>
      <c r="AD1915" s="48"/>
      <c r="AE1915" s="48"/>
      <c r="AF1915" s="48"/>
      <c r="AG1915" s="48"/>
      <c r="AH1915" s="48"/>
      <c r="AI1915" s="48"/>
      <c r="AJ1915" s="48"/>
      <c r="AK1915" s="48"/>
      <c r="AL1915" s="48"/>
      <c r="AM1915" s="48"/>
      <c r="AN1915" s="48"/>
      <c r="AO1915" s="48"/>
      <c r="AP1915" s="48"/>
      <c r="AQ1915" s="48"/>
      <c r="AR1915" s="48"/>
      <c r="AS1915" s="48"/>
      <c r="AT1915" s="48"/>
      <c r="AU1915" s="48"/>
      <c r="AV1915" s="48"/>
      <c r="AW1915" s="48"/>
      <c r="AX1915" s="48"/>
      <c r="AY1915" s="48"/>
      <c r="AZ1915" s="48"/>
      <c r="BA1915" s="48"/>
      <c r="BB1915" s="48"/>
      <c r="BC1915" s="48"/>
      <c r="BD1915" s="48"/>
      <c r="BE1915" s="48"/>
      <c r="BF1915" s="48"/>
      <c r="BG1915" s="48"/>
      <c r="BH1915" s="48"/>
      <c r="BI1915" s="48"/>
      <c r="BJ1915" s="48"/>
      <c r="BK1915" s="48"/>
      <c r="BL1915" s="48"/>
      <c r="BM1915" s="48"/>
      <c r="BN1915" s="48"/>
      <c r="BO1915" s="48"/>
      <c r="BP1915" s="48"/>
      <c r="BQ1915" s="48"/>
      <c r="BR1915" s="48"/>
      <c r="BS1915" s="48"/>
      <c r="BT1915" s="48"/>
      <c r="BU1915" s="48"/>
      <c r="BV1915" s="48"/>
      <c r="BW1915" s="48"/>
      <c r="BX1915" s="48"/>
      <c r="BY1915" s="48"/>
      <c r="BZ1915" s="48"/>
      <c r="CA1915" s="48"/>
      <c r="CB1915" s="48"/>
    </row>
    <row r="1916" spans="1:80" s="35" customFormat="1" x14ac:dyDescent="0.25">
      <c r="A1916" s="33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P1916" s="34"/>
      <c r="Q1916" s="34"/>
      <c r="R1916" s="48"/>
      <c r="S1916" s="48"/>
      <c r="T1916" s="48"/>
      <c r="U1916" s="48"/>
      <c r="V1916" s="48"/>
      <c r="W1916" s="48"/>
      <c r="X1916" s="48"/>
      <c r="Y1916" s="48"/>
      <c r="Z1916" s="48"/>
      <c r="AA1916" s="48"/>
      <c r="AB1916" s="48"/>
      <c r="AC1916" s="48"/>
      <c r="AD1916" s="48"/>
      <c r="AE1916" s="48"/>
      <c r="AF1916" s="48"/>
      <c r="AG1916" s="48"/>
      <c r="AH1916" s="48"/>
      <c r="AI1916" s="48"/>
      <c r="AJ1916" s="48"/>
      <c r="AK1916" s="48"/>
      <c r="AL1916" s="48"/>
      <c r="AM1916" s="48"/>
      <c r="AN1916" s="48"/>
      <c r="AO1916" s="48"/>
      <c r="AP1916" s="48"/>
      <c r="AQ1916" s="48"/>
      <c r="AR1916" s="48"/>
      <c r="AS1916" s="48"/>
      <c r="AT1916" s="48"/>
      <c r="AU1916" s="48"/>
      <c r="AV1916" s="48"/>
      <c r="AW1916" s="48"/>
      <c r="AX1916" s="48"/>
      <c r="AY1916" s="48"/>
      <c r="AZ1916" s="48"/>
      <c r="BA1916" s="48"/>
      <c r="BB1916" s="48"/>
      <c r="BC1916" s="48"/>
      <c r="BD1916" s="48"/>
      <c r="BE1916" s="48"/>
      <c r="BF1916" s="48"/>
      <c r="BG1916" s="48"/>
      <c r="BH1916" s="48"/>
      <c r="BI1916" s="48"/>
      <c r="BJ1916" s="48"/>
      <c r="BK1916" s="48"/>
      <c r="BL1916" s="48"/>
      <c r="BM1916" s="48"/>
      <c r="BN1916" s="48"/>
      <c r="BO1916" s="48"/>
      <c r="BP1916" s="48"/>
      <c r="BQ1916" s="48"/>
      <c r="BR1916" s="48"/>
      <c r="BS1916" s="48"/>
      <c r="BT1916" s="48"/>
      <c r="BU1916" s="48"/>
      <c r="BV1916" s="48"/>
      <c r="BW1916" s="48"/>
      <c r="BX1916" s="48"/>
      <c r="BY1916" s="48"/>
      <c r="BZ1916" s="48"/>
      <c r="CA1916" s="48"/>
      <c r="CB1916" s="48"/>
    </row>
    <row r="1917" spans="1:80" s="35" customFormat="1" x14ac:dyDescent="0.25">
      <c r="A1917" s="33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P1917" s="34"/>
      <c r="Q1917" s="34"/>
      <c r="R1917" s="48"/>
      <c r="S1917" s="48"/>
      <c r="T1917" s="48"/>
      <c r="U1917" s="48"/>
      <c r="V1917" s="48"/>
      <c r="W1917" s="48"/>
      <c r="X1917" s="48"/>
      <c r="Y1917" s="48"/>
      <c r="Z1917" s="48"/>
      <c r="AA1917" s="48"/>
      <c r="AB1917" s="48"/>
      <c r="AC1917" s="48"/>
      <c r="AD1917" s="48"/>
      <c r="AE1917" s="48"/>
      <c r="AF1917" s="48"/>
      <c r="AG1917" s="48"/>
      <c r="AH1917" s="48"/>
      <c r="AI1917" s="48"/>
      <c r="AJ1917" s="48"/>
      <c r="AK1917" s="48"/>
      <c r="AL1917" s="48"/>
      <c r="AM1917" s="48"/>
      <c r="AN1917" s="48"/>
      <c r="AO1917" s="48"/>
      <c r="AP1917" s="48"/>
      <c r="AQ1917" s="48"/>
      <c r="AR1917" s="48"/>
      <c r="AS1917" s="48"/>
      <c r="AT1917" s="48"/>
      <c r="AU1917" s="48"/>
      <c r="AV1917" s="48"/>
      <c r="AW1917" s="48"/>
      <c r="AX1917" s="48"/>
      <c r="AY1917" s="48"/>
      <c r="AZ1917" s="48"/>
      <c r="BA1917" s="48"/>
      <c r="BB1917" s="48"/>
      <c r="BC1917" s="48"/>
      <c r="BD1917" s="48"/>
      <c r="BE1917" s="48"/>
      <c r="BF1917" s="48"/>
      <c r="BG1917" s="48"/>
      <c r="BH1917" s="48"/>
      <c r="BI1917" s="48"/>
      <c r="BJ1917" s="48"/>
      <c r="BK1917" s="48"/>
      <c r="BL1917" s="48"/>
      <c r="BM1917" s="48"/>
      <c r="BN1917" s="48"/>
      <c r="BO1917" s="48"/>
      <c r="BP1917" s="48"/>
      <c r="BQ1917" s="48"/>
      <c r="BR1917" s="48"/>
      <c r="BS1917" s="48"/>
      <c r="BT1917" s="48"/>
      <c r="BU1917" s="48"/>
      <c r="BV1917" s="48"/>
      <c r="BW1917" s="48"/>
      <c r="BX1917" s="48"/>
      <c r="BY1917" s="48"/>
      <c r="BZ1917" s="48"/>
      <c r="CA1917" s="48"/>
      <c r="CB1917" s="48"/>
    </row>
    <row r="1918" spans="1:80" s="35" customFormat="1" x14ac:dyDescent="0.25">
      <c r="A1918" s="33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P1918" s="34"/>
      <c r="Q1918" s="34"/>
      <c r="R1918" s="48"/>
      <c r="S1918" s="48"/>
      <c r="T1918" s="48"/>
      <c r="U1918" s="48"/>
      <c r="V1918" s="48"/>
      <c r="W1918" s="48"/>
      <c r="X1918" s="48"/>
      <c r="Y1918" s="48"/>
      <c r="Z1918" s="48"/>
      <c r="AA1918" s="48"/>
      <c r="AB1918" s="48"/>
      <c r="AC1918" s="48"/>
      <c r="AD1918" s="48"/>
      <c r="AE1918" s="48"/>
      <c r="AF1918" s="48"/>
      <c r="AG1918" s="48"/>
      <c r="AH1918" s="48"/>
      <c r="AI1918" s="48"/>
      <c r="AJ1918" s="48"/>
      <c r="AK1918" s="48"/>
      <c r="AL1918" s="48"/>
      <c r="AM1918" s="48"/>
      <c r="AN1918" s="48"/>
      <c r="AO1918" s="48"/>
      <c r="AP1918" s="48"/>
      <c r="AQ1918" s="48"/>
      <c r="AR1918" s="48"/>
      <c r="AS1918" s="48"/>
      <c r="AT1918" s="48"/>
      <c r="AU1918" s="48"/>
      <c r="AV1918" s="48"/>
      <c r="AW1918" s="48"/>
      <c r="AX1918" s="48"/>
      <c r="AY1918" s="48"/>
      <c r="AZ1918" s="48"/>
      <c r="BA1918" s="48"/>
      <c r="BB1918" s="48"/>
      <c r="BC1918" s="48"/>
      <c r="BD1918" s="48"/>
      <c r="BE1918" s="48"/>
      <c r="BF1918" s="48"/>
      <c r="BG1918" s="48"/>
      <c r="BH1918" s="48"/>
      <c r="BI1918" s="48"/>
      <c r="BJ1918" s="48"/>
      <c r="BK1918" s="48"/>
      <c r="BL1918" s="48"/>
      <c r="BM1918" s="48"/>
      <c r="BN1918" s="48"/>
      <c r="BO1918" s="48"/>
      <c r="BP1918" s="48"/>
      <c r="BQ1918" s="48"/>
      <c r="BR1918" s="48"/>
      <c r="BS1918" s="48"/>
      <c r="BT1918" s="48"/>
      <c r="BU1918" s="48"/>
      <c r="BV1918" s="48"/>
      <c r="BW1918" s="48"/>
      <c r="BX1918" s="48"/>
      <c r="BY1918" s="48"/>
      <c r="BZ1918" s="48"/>
      <c r="CA1918" s="48"/>
      <c r="CB1918" s="48"/>
    </row>
    <row r="1919" spans="1:80" s="35" customFormat="1" x14ac:dyDescent="0.25">
      <c r="A1919" s="33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P1919" s="34"/>
      <c r="Q1919" s="34"/>
      <c r="R1919" s="48"/>
      <c r="S1919" s="48"/>
      <c r="T1919" s="48"/>
      <c r="U1919" s="48"/>
      <c r="V1919" s="48"/>
      <c r="W1919" s="48"/>
      <c r="X1919" s="48"/>
      <c r="Y1919" s="48"/>
      <c r="Z1919" s="48"/>
      <c r="AA1919" s="48"/>
      <c r="AB1919" s="48"/>
      <c r="AC1919" s="48"/>
      <c r="AD1919" s="48"/>
      <c r="AE1919" s="48"/>
      <c r="AF1919" s="48"/>
      <c r="AG1919" s="48"/>
      <c r="AH1919" s="48"/>
      <c r="AI1919" s="48"/>
      <c r="AJ1919" s="48"/>
      <c r="AK1919" s="48"/>
      <c r="AL1919" s="48"/>
      <c r="AM1919" s="48"/>
      <c r="AN1919" s="48"/>
      <c r="AO1919" s="48"/>
      <c r="AP1919" s="48"/>
      <c r="AQ1919" s="48"/>
      <c r="AR1919" s="48"/>
      <c r="AS1919" s="48"/>
      <c r="AT1919" s="48"/>
      <c r="AU1919" s="48"/>
      <c r="AV1919" s="48"/>
      <c r="AW1919" s="48"/>
      <c r="AX1919" s="48"/>
      <c r="AY1919" s="48"/>
      <c r="AZ1919" s="48"/>
      <c r="BA1919" s="48"/>
      <c r="BB1919" s="48"/>
      <c r="BC1919" s="48"/>
      <c r="BD1919" s="48"/>
      <c r="BE1919" s="48"/>
      <c r="BF1919" s="48"/>
      <c r="BG1919" s="48"/>
      <c r="BH1919" s="48"/>
      <c r="BI1919" s="48"/>
      <c r="BJ1919" s="48"/>
      <c r="BK1919" s="48"/>
      <c r="BL1919" s="48"/>
      <c r="BM1919" s="48"/>
      <c r="BN1919" s="48"/>
      <c r="BO1919" s="48"/>
      <c r="BP1919" s="48"/>
      <c r="BQ1919" s="48"/>
      <c r="BR1919" s="48"/>
      <c r="BS1919" s="48"/>
      <c r="BT1919" s="48"/>
      <c r="BU1919" s="48"/>
      <c r="BV1919" s="48"/>
      <c r="BW1919" s="48"/>
      <c r="BX1919" s="48"/>
      <c r="BY1919" s="48"/>
      <c r="BZ1919" s="48"/>
      <c r="CA1919" s="48"/>
      <c r="CB1919" s="48"/>
    </row>
    <row r="1920" spans="1:80" s="35" customFormat="1" x14ac:dyDescent="0.25">
      <c r="A1920" s="33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P1920" s="34"/>
      <c r="Q1920" s="34"/>
      <c r="R1920" s="48"/>
      <c r="S1920" s="48"/>
      <c r="T1920" s="48"/>
      <c r="U1920" s="48"/>
      <c r="V1920" s="48"/>
      <c r="W1920" s="48"/>
      <c r="X1920" s="48"/>
      <c r="Y1920" s="48"/>
      <c r="Z1920" s="48"/>
      <c r="AA1920" s="48"/>
      <c r="AB1920" s="48"/>
      <c r="AC1920" s="48"/>
      <c r="AD1920" s="48"/>
      <c r="AE1920" s="48"/>
      <c r="AF1920" s="48"/>
      <c r="AG1920" s="48"/>
      <c r="AH1920" s="48"/>
      <c r="AI1920" s="48"/>
      <c r="AJ1920" s="48"/>
      <c r="AK1920" s="48"/>
      <c r="AL1920" s="48"/>
      <c r="AM1920" s="48"/>
      <c r="AN1920" s="48"/>
      <c r="AO1920" s="48"/>
      <c r="AP1920" s="48"/>
      <c r="AQ1920" s="48"/>
      <c r="AR1920" s="48"/>
      <c r="AS1920" s="48"/>
      <c r="AT1920" s="48"/>
      <c r="AU1920" s="48"/>
      <c r="AV1920" s="48"/>
      <c r="AW1920" s="48"/>
      <c r="AX1920" s="48"/>
      <c r="AY1920" s="48"/>
      <c r="AZ1920" s="48"/>
      <c r="BA1920" s="48"/>
      <c r="BB1920" s="48"/>
      <c r="BC1920" s="48"/>
      <c r="BD1920" s="48"/>
      <c r="BE1920" s="48"/>
      <c r="BF1920" s="48"/>
      <c r="BG1920" s="48"/>
      <c r="BH1920" s="48"/>
      <c r="BI1920" s="48"/>
      <c r="BJ1920" s="48"/>
      <c r="BK1920" s="48"/>
      <c r="BL1920" s="48"/>
      <c r="BM1920" s="48"/>
      <c r="BN1920" s="48"/>
      <c r="BO1920" s="48"/>
      <c r="BP1920" s="48"/>
      <c r="BQ1920" s="48"/>
      <c r="BR1920" s="48"/>
      <c r="BS1920" s="48"/>
      <c r="BT1920" s="48"/>
      <c r="BU1920" s="48"/>
      <c r="BV1920" s="48"/>
      <c r="BW1920" s="48"/>
      <c r="BX1920" s="48"/>
      <c r="BY1920" s="48"/>
      <c r="BZ1920" s="48"/>
      <c r="CA1920" s="48"/>
      <c r="CB1920" s="48"/>
    </row>
    <row r="1921" spans="1:80" s="35" customFormat="1" x14ac:dyDescent="0.25">
      <c r="A1921" s="33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P1921" s="34"/>
      <c r="Q1921" s="34"/>
      <c r="R1921" s="48"/>
      <c r="S1921" s="48"/>
      <c r="T1921" s="48"/>
      <c r="U1921" s="48"/>
      <c r="V1921" s="48"/>
      <c r="W1921" s="48"/>
      <c r="X1921" s="48"/>
      <c r="Y1921" s="48"/>
      <c r="Z1921" s="48"/>
      <c r="AA1921" s="48"/>
      <c r="AB1921" s="48"/>
      <c r="AC1921" s="48"/>
      <c r="AD1921" s="48"/>
      <c r="AE1921" s="48"/>
      <c r="AF1921" s="48"/>
      <c r="AG1921" s="48"/>
      <c r="AH1921" s="48"/>
      <c r="AI1921" s="48"/>
      <c r="AJ1921" s="48"/>
      <c r="AK1921" s="48"/>
      <c r="AL1921" s="48"/>
      <c r="AM1921" s="48"/>
      <c r="AN1921" s="48"/>
      <c r="AO1921" s="48"/>
      <c r="AP1921" s="48"/>
      <c r="AQ1921" s="48"/>
      <c r="AR1921" s="48"/>
      <c r="AS1921" s="48"/>
      <c r="AT1921" s="48"/>
      <c r="AU1921" s="48"/>
      <c r="AV1921" s="48"/>
      <c r="AW1921" s="48"/>
      <c r="AX1921" s="48"/>
      <c r="AY1921" s="48"/>
      <c r="AZ1921" s="48"/>
      <c r="BA1921" s="48"/>
      <c r="BB1921" s="48"/>
      <c r="BC1921" s="48"/>
      <c r="BD1921" s="48"/>
      <c r="BE1921" s="48"/>
      <c r="BF1921" s="48"/>
      <c r="BG1921" s="48"/>
      <c r="BH1921" s="48"/>
      <c r="BI1921" s="48"/>
      <c r="BJ1921" s="48"/>
      <c r="BK1921" s="48"/>
      <c r="BL1921" s="48"/>
      <c r="BM1921" s="48"/>
      <c r="BN1921" s="48"/>
      <c r="BO1921" s="48"/>
      <c r="BP1921" s="48"/>
      <c r="BQ1921" s="48"/>
      <c r="BR1921" s="48"/>
      <c r="BS1921" s="48"/>
      <c r="BT1921" s="48"/>
      <c r="BU1921" s="48"/>
      <c r="BV1921" s="48"/>
      <c r="BW1921" s="48"/>
      <c r="BX1921" s="48"/>
      <c r="BY1921" s="48"/>
      <c r="BZ1921" s="48"/>
      <c r="CA1921" s="48"/>
      <c r="CB1921" s="48"/>
    </row>
    <row r="1922" spans="1:80" s="35" customFormat="1" x14ac:dyDescent="0.25">
      <c r="A1922" s="33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P1922" s="34"/>
      <c r="Q1922" s="34"/>
      <c r="R1922" s="48"/>
      <c r="S1922" s="48"/>
      <c r="T1922" s="48"/>
      <c r="U1922" s="48"/>
      <c r="V1922" s="48"/>
      <c r="W1922" s="48"/>
      <c r="X1922" s="48"/>
      <c r="Y1922" s="48"/>
      <c r="Z1922" s="48"/>
      <c r="AA1922" s="48"/>
      <c r="AB1922" s="48"/>
      <c r="AC1922" s="48"/>
      <c r="AD1922" s="48"/>
      <c r="AE1922" s="48"/>
      <c r="AF1922" s="48"/>
      <c r="AG1922" s="48"/>
      <c r="AH1922" s="48"/>
      <c r="AI1922" s="48"/>
      <c r="AJ1922" s="48"/>
      <c r="AK1922" s="48"/>
      <c r="AL1922" s="48"/>
      <c r="AM1922" s="48"/>
      <c r="AN1922" s="48"/>
      <c r="AO1922" s="48"/>
      <c r="AP1922" s="48"/>
      <c r="AQ1922" s="48"/>
      <c r="AR1922" s="48"/>
      <c r="AS1922" s="48"/>
      <c r="AT1922" s="48"/>
      <c r="AU1922" s="48"/>
      <c r="AV1922" s="48"/>
      <c r="AW1922" s="48"/>
      <c r="AX1922" s="48"/>
      <c r="AY1922" s="48"/>
      <c r="AZ1922" s="48"/>
      <c r="BA1922" s="48"/>
      <c r="BB1922" s="48"/>
      <c r="BC1922" s="48"/>
      <c r="BD1922" s="48"/>
      <c r="BE1922" s="48"/>
      <c r="BF1922" s="48"/>
      <c r="BG1922" s="48"/>
      <c r="BH1922" s="48"/>
      <c r="BI1922" s="48"/>
      <c r="BJ1922" s="48"/>
      <c r="BK1922" s="48"/>
      <c r="BL1922" s="48"/>
      <c r="BM1922" s="48"/>
      <c r="BN1922" s="48"/>
      <c r="BO1922" s="48"/>
      <c r="BP1922" s="48"/>
      <c r="BQ1922" s="48"/>
      <c r="BR1922" s="48"/>
      <c r="BS1922" s="48"/>
      <c r="BT1922" s="48"/>
      <c r="BU1922" s="48"/>
      <c r="BV1922" s="48"/>
      <c r="BW1922" s="48"/>
      <c r="BX1922" s="48"/>
      <c r="BY1922" s="48"/>
      <c r="BZ1922" s="48"/>
      <c r="CA1922" s="48"/>
      <c r="CB1922" s="48"/>
    </row>
    <row r="1923" spans="1:80" s="35" customFormat="1" x14ac:dyDescent="0.25">
      <c r="A1923" s="33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P1923" s="34"/>
      <c r="Q1923" s="34"/>
      <c r="R1923" s="48"/>
      <c r="S1923" s="48"/>
      <c r="T1923" s="48"/>
      <c r="U1923" s="48"/>
      <c r="V1923" s="48"/>
      <c r="W1923" s="48"/>
      <c r="X1923" s="48"/>
      <c r="Y1923" s="48"/>
      <c r="Z1923" s="48"/>
      <c r="AA1923" s="48"/>
      <c r="AB1923" s="48"/>
      <c r="AC1923" s="48"/>
      <c r="AD1923" s="48"/>
      <c r="AE1923" s="48"/>
      <c r="AF1923" s="48"/>
      <c r="AG1923" s="48"/>
      <c r="AH1923" s="48"/>
      <c r="AI1923" s="48"/>
      <c r="AJ1923" s="48"/>
      <c r="AK1923" s="48"/>
      <c r="AL1923" s="48"/>
      <c r="AM1923" s="48"/>
      <c r="AN1923" s="48"/>
      <c r="AO1923" s="48"/>
      <c r="AP1923" s="48"/>
      <c r="AQ1923" s="48"/>
      <c r="AR1923" s="48"/>
      <c r="AS1923" s="48"/>
      <c r="AT1923" s="48"/>
      <c r="AU1923" s="48"/>
      <c r="AV1923" s="48"/>
      <c r="AW1923" s="48"/>
      <c r="AX1923" s="48"/>
      <c r="AY1923" s="48"/>
      <c r="AZ1923" s="48"/>
      <c r="BA1923" s="48"/>
      <c r="BB1923" s="48"/>
      <c r="BC1923" s="48"/>
      <c r="BD1923" s="48"/>
      <c r="BE1923" s="48"/>
      <c r="BF1923" s="48"/>
      <c r="BG1923" s="48"/>
      <c r="BH1923" s="48"/>
      <c r="BI1923" s="48"/>
      <c r="BJ1923" s="48"/>
      <c r="BK1923" s="48"/>
      <c r="BL1923" s="48"/>
      <c r="BM1923" s="48"/>
      <c r="BN1923" s="48"/>
      <c r="BO1923" s="48"/>
      <c r="BP1923" s="48"/>
      <c r="BQ1923" s="48"/>
      <c r="BR1923" s="48"/>
      <c r="BS1923" s="48"/>
      <c r="BT1923" s="48"/>
      <c r="BU1923" s="48"/>
      <c r="BV1923" s="48"/>
      <c r="BW1923" s="48"/>
      <c r="BX1923" s="48"/>
      <c r="BY1923" s="48"/>
      <c r="BZ1923" s="48"/>
      <c r="CA1923" s="48"/>
      <c r="CB1923" s="48"/>
    </row>
    <row r="1924" spans="1:80" s="35" customFormat="1" x14ac:dyDescent="0.25">
      <c r="A1924" s="33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P1924" s="34"/>
      <c r="Q1924" s="34"/>
      <c r="R1924" s="48"/>
      <c r="S1924" s="48"/>
      <c r="T1924" s="48"/>
      <c r="U1924" s="48"/>
      <c r="V1924" s="48"/>
      <c r="W1924" s="48"/>
      <c r="X1924" s="48"/>
      <c r="Y1924" s="48"/>
      <c r="Z1924" s="48"/>
      <c r="AA1924" s="48"/>
      <c r="AB1924" s="48"/>
      <c r="AC1924" s="48"/>
      <c r="AD1924" s="48"/>
      <c r="AE1924" s="48"/>
      <c r="AF1924" s="48"/>
      <c r="AG1924" s="48"/>
      <c r="AH1924" s="48"/>
      <c r="AI1924" s="48"/>
      <c r="AJ1924" s="48"/>
      <c r="AK1924" s="48"/>
      <c r="AL1924" s="48"/>
      <c r="AM1924" s="48"/>
      <c r="AN1924" s="48"/>
      <c r="AO1924" s="48"/>
      <c r="AP1924" s="48"/>
      <c r="AQ1924" s="48"/>
      <c r="AR1924" s="48"/>
      <c r="AS1924" s="48"/>
      <c r="AT1924" s="48"/>
      <c r="AU1924" s="48"/>
      <c r="AV1924" s="48"/>
      <c r="AW1924" s="48"/>
      <c r="AX1924" s="48"/>
      <c r="AY1924" s="48"/>
      <c r="AZ1924" s="48"/>
      <c r="BA1924" s="48"/>
      <c r="BB1924" s="48"/>
      <c r="BC1924" s="48"/>
      <c r="BD1924" s="48"/>
      <c r="BE1924" s="48"/>
      <c r="BF1924" s="48"/>
      <c r="BG1924" s="48"/>
      <c r="BH1924" s="48"/>
      <c r="BI1924" s="48"/>
      <c r="BJ1924" s="48"/>
      <c r="BK1924" s="48"/>
      <c r="BL1924" s="48"/>
      <c r="BM1924" s="48"/>
      <c r="BN1924" s="48"/>
      <c r="BO1924" s="48"/>
      <c r="BP1924" s="48"/>
      <c r="BQ1924" s="48"/>
      <c r="BR1924" s="48"/>
      <c r="BS1924" s="48"/>
      <c r="BT1924" s="48"/>
      <c r="BU1924" s="48"/>
      <c r="BV1924" s="48"/>
      <c r="BW1924" s="48"/>
      <c r="BX1924" s="48"/>
      <c r="BY1924" s="48"/>
      <c r="BZ1924" s="48"/>
      <c r="CA1924" s="48"/>
      <c r="CB1924" s="48"/>
    </row>
    <row r="1925" spans="1:80" s="35" customFormat="1" x14ac:dyDescent="0.25">
      <c r="A1925" s="33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P1925" s="34"/>
      <c r="Q1925" s="34"/>
      <c r="R1925" s="48"/>
      <c r="S1925" s="48"/>
      <c r="T1925" s="48"/>
      <c r="U1925" s="48"/>
      <c r="V1925" s="48"/>
      <c r="W1925" s="48"/>
      <c r="X1925" s="48"/>
      <c r="Y1925" s="48"/>
      <c r="Z1925" s="48"/>
      <c r="AA1925" s="48"/>
      <c r="AB1925" s="48"/>
      <c r="AC1925" s="48"/>
      <c r="AD1925" s="48"/>
      <c r="AE1925" s="48"/>
      <c r="AF1925" s="48"/>
      <c r="AG1925" s="48"/>
      <c r="AH1925" s="48"/>
      <c r="AI1925" s="48"/>
      <c r="AJ1925" s="48"/>
      <c r="AK1925" s="48"/>
      <c r="AL1925" s="48"/>
      <c r="AM1925" s="48"/>
      <c r="AN1925" s="48"/>
      <c r="AO1925" s="48"/>
      <c r="AP1925" s="48"/>
      <c r="AQ1925" s="48"/>
      <c r="AR1925" s="48"/>
      <c r="AS1925" s="48"/>
      <c r="AT1925" s="48"/>
      <c r="AU1925" s="48"/>
      <c r="AV1925" s="48"/>
      <c r="AW1925" s="48"/>
      <c r="AX1925" s="48"/>
      <c r="AY1925" s="48"/>
      <c r="AZ1925" s="48"/>
      <c r="BA1925" s="48"/>
      <c r="BB1925" s="48"/>
      <c r="BC1925" s="48"/>
      <c r="BD1925" s="48"/>
      <c r="BE1925" s="48"/>
      <c r="BF1925" s="48"/>
      <c r="BG1925" s="48"/>
      <c r="BH1925" s="48"/>
      <c r="BI1925" s="48"/>
      <c r="BJ1925" s="48"/>
      <c r="BK1925" s="48"/>
      <c r="BL1925" s="48"/>
      <c r="BM1925" s="48"/>
      <c r="BN1925" s="48"/>
      <c r="BO1925" s="48"/>
      <c r="BP1925" s="48"/>
      <c r="BQ1925" s="48"/>
      <c r="BR1925" s="48"/>
      <c r="BS1925" s="48"/>
      <c r="BT1925" s="48"/>
      <c r="BU1925" s="48"/>
      <c r="BV1925" s="48"/>
      <c r="BW1925" s="48"/>
      <c r="BX1925" s="48"/>
      <c r="BY1925" s="48"/>
      <c r="BZ1925" s="48"/>
      <c r="CA1925" s="48"/>
      <c r="CB1925" s="48"/>
    </row>
    <row r="1926" spans="1:80" s="35" customFormat="1" x14ac:dyDescent="0.25">
      <c r="A1926" s="33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P1926" s="34"/>
      <c r="Q1926" s="34"/>
      <c r="R1926" s="48"/>
      <c r="S1926" s="48"/>
      <c r="T1926" s="48"/>
      <c r="U1926" s="48"/>
      <c r="V1926" s="48"/>
      <c r="W1926" s="48"/>
      <c r="X1926" s="48"/>
      <c r="Y1926" s="48"/>
      <c r="Z1926" s="48"/>
      <c r="AA1926" s="48"/>
      <c r="AB1926" s="48"/>
      <c r="AC1926" s="48"/>
      <c r="AD1926" s="48"/>
      <c r="AE1926" s="48"/>
      <c r="AF1926" s="48"/>
      <c r="AG1926" s="48"/>
      <c r="AH1926" s="48"/>
      <c r="AI1926" s="48"/>
      <c r="AJ1926" s="48"/>
      <c r="AK1926" s="48"/>
      <c r="AL1926" s="48"/>
      <c r="AM1926" s="48"/>
      <c r="AN1926" s="48"/>
      <c r="AO1926" s="48"/>
      <c r="AP1926" s="48"/>
      <c r="AQ1926" s="48"/>
      <c r="AR1926" s="48"/>
      <c r="AS1926" s="48"/>
      <c r="AT1926" s="48"/>
      <c r="AU1926" s="48"/>
      <c r="AV1926" s="48"/>
      <c r="AW1926" s="48"/>
      <c r="AX1926" s="48"/>
      <c r="AY1926" s="48"/>
      <c r="AZ1926" s="48"/>
      <c r="BA1926" s="48"/>
      <c r="BB1926" s="48"/>
      <c r="BC1926" s="48"/>
      <c r="BD1926" s="48"/>
      <c r="BE1926" s="48"/>
      <c r="BF1926" s="48"/>
      <c r="BG1926" s="48"/>
      <c r="BH1926" s="48"/>
      <c r="BI1926" s="48"/>
      <c r="BJ1926" s="48"/>
      <c r="BK1926" s="48"/>
      <c r="BL1926" s="48"/>
      <c r="BM1926" s="48"/>
      <c r="BN1926" s="48"/>
      <c r="BO1926" s="48"/>
      <c r="BP1926" s="48"/>
      <c r="BQ1926" s="48"/>
      <c r="BR1926" s="48"/>
      <c r="BS1926" s="48"/>
      <c r="BT1926" s="48"/>
      <c r="BU1926" s="48"/>
      <c r="BV1926" s="48"/>
      <c r="BW1926" s="48"/>
      <c r="BX1926" s="48"/>
      <c r="BY1926" s="48"/>
      <c r="BZ1926" s="48"/>
      <c r="CA1926" s="48"/>
      <c r="CB1926" s="48"/>
    </row>
    <row r="1927" spans="1:80" s="35" customFormat="1" x14ac:dyDescent="0.25">
      <c r="A1927" s="33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P1927" s="34"/>
      <c r="Q1927" s="34"/>
      <c r="R1927" s="48"/>
      <c r="S1927" s="48"/>
      <c r="T1927" s="48"/>
      <c r="U1927" s="48"/>
      <c r="V1927" s="48"/>
      <c r="W1927" s="48"/>
      <c r="X1927" s="48"/>
      <c r="Y1927" s="48"/>
      <c r="Z1927" s="48"/>
      <c r="AA1927" s="48"/>
      <c r="AB1927" s="48"/>
      <c r="AC1927" s="48"/>
      <c r="AD1927" s="48"/>
      <c r="AE1927" s="48"/>
      <c r="AF1927" s="48"/>
      <c r="AG1927" s="48"/>
      <c r="AH1927" s="48"/>
      <c r="AI1927" s="48"/>
      <c r="AJ1927" s="48"/>
      <c r="AK1927" s="48"/>
      <c r="AL1927" s="48"/>
      <c r="AM1927" s="48"/>
      <c r="AN1927" s="48"/>
      <c r="AO1927" s="48"/>
      <c r="AP1927" s="48"/>
      <c r="AQ1927" s="48"/>
      <c r="AR1927" s="48"/>
      <c r="AS1927" s="48"/>
      <c r="AT1927" s="48"/>
      <c r="AU1927" s="48"/>
      <c r="AV1927" s="48"/>
      <c r="AW1927" s="48"/>
      <c r="AX1927" s="48"/>
      <c r="AY1927" s="48"/>
      <c r="AZ1927" s="48"/>
      <c r="BA1927" s="48"/>
      <c r="BB1927" s="48"/>
      <c r="BC1927" s="48"/>
      <c r="BD1927" s="48"/>
      <c r="BE1927" s="48"/>
      <c r="BF1927" s="48"/>
      <c r="BG1927" s="48"/>
      <c r="BH1927" s="48"/>
      <c r="BI1927" s="48"/>
      <c r="BJ1927" s="48"/>
      <c r="BK1927" s="48"/>
      <c r="BL1927" s="48"/>
      <c r="BM1927" s="48"/>
      <c r="BN1927" s="48"/>
      <c r="BO1927" s="48"/>
      <c r="BP1927" s="48"/>
      <c r="BQ1927" s="48"/>
      <c r="BR1927" s="48"/>
      <c r="BS1927" s="48"/>
      <c r="BT1927" s="48"/>
      <c r="BU1927" s="48"/>
      <c r="BV1927" s="48"/>
      <c r="BW1927" s="48"/>
      <c r="BX1927" s="48"/>
      <c r="BY1927" s="48"/>
      <c r="BZ1927" s="48"/>
      <c r="CA1927" s="48"/>
      <c r="CB1927" s="48"/>
    </row>
    <row r="1928" spans="1:80" s="35" customFormat="1" x14ac:dyDescent="0.25">
      <c r="A1928" s="33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P1928" s="34"/>
      <c r="Q1928" s="34"/>
      <c r="R1928" s="48"/>
      <c r="S1928" s="48"/>
      <c r="T1928" s="48"/>
      <c r="U1928" s="48"/>
      <c r="V1928" s="48"/>
      <c r="W1928" s="48"/>
      <c r="X1928" s="48"/>
      <c r="Y1928" s="48"/>
      <c r="Z1928" s="48"/>
      <c r="AA1928" s="48"/>
      <c r="AB1928" s="48"/>
      <c r="AC1928" s="48"/>
      <c r="AD1928" s="48"/>
      <c r="AE1928" s="48"/>
      <c r="AF1928" s="48"/>
      <c r="AG1928" s="48"/>
      <c r="AH1928" s="48"/>
      <c r="AI1928" s="48"/>
      <c r="AJ1928" s="48"/>
      <c r="AK1928" s="48"/>
      <c r="AL1928" s="48"/>
      <c r="AM1928" s="48"/>
      <c r="AN1928" s="48"/>
      <c r="AO1928" s="48"/>
      <c r="AP1928" s="48"/>
      <c r="AQ1928" s="48"/>
      <c r="AR1928" s="48"/>
      <c r="AS1928" s="48"/>
      <c r="AT1928" s="48"/>
      <c r="AU1928" s="48"/>
      <c r="AV1928" s="48"/>
      <c r="AW1928" s="48"/>
      <c r="AX1928" s="48"/>
      <c r="AY1928" s="48"/>
      <c r="AZ1928" s="48"/>
      <c r="BA1928" s="48"/>
      <c r="BB1928" s="48"/>
      <c r="BC1928" s="48"/>
      <c r="BD1928" s="48"/>
      <c r="BE1928" s="48"/>
      <c r="BF1928" s="48"/>
      <c r="BG1928" s="48"/>
      <c r="BH1928" s="48"/>
      <c r="BI1928" s="48"/>
      <c r="BJ1928" s="48"/>
      <c r="BK1928" s="48"/>
      <c r="BL1928" s="48"/>
      <c r="BM1928" s="48"/>
      <c r="BN1928" s="48"/>
      <c r="BO1928" s="48"/>
      <c r="BP1928" s="48"/>
      <c r="BQ1928" s="48"/>
      <c r="BR1928" s="48"/>
      <c r="BS1928" s="48"/>
      <c r="BT1928" s="48"/>
      <c r="BU1928" s="48"/>
      <c r="BV1928" s="48"/>
      <c r="BW1928" s="48"/>
      <c r="BX1928" s="48"/>
      <c r="BY1928" s="48"/>
      <c r="BZ1928" s="48"/>
      <c r="CA1928" s="48"/>
      <c r="CB1928" s="48"/>
    </row>
    <row r="1929" spans="1:80" s="35" customFormat="1" x14ac:dyDescent="0.25">
      <c r="A1929" s="33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P1929" s="34"/>
      <c r="Q1929" s="34"/>
      <c r="R1929" s="48"/>
      <c r="S1929" s="48"/>
      <c r="T1929" s="48"/>
      <c r="U1929" s="48"/>
      <c r="V1929" s="48"/>
      <c r="W1929" s="48"/>
      <c r="X1929" s="48"/>
      <c r="Y1929" s="48"/>
      <c r="Z1929" s="48"/>
      <c r="AA1929" s="48"/>
      <c r="AB1929" s="48"/>
      <c r="AC1929" s="48"/>
      <c r="AD1929" s="48"/>
      <c r="AE1929" s="48"/>
      <c r="AF1929" s="48"/>
      <c r="AG1929" s="48"/>
      <c r="AH1929" s="48"/>
      <c r="AI1929" s="48"/>
      <c r="AJ1929" s="48"/>
      <c r="AK1929" s="48"/>
      <c r="AL1929" s="48"/>
      <c r="AM1929" s="48"/>
      <c r="AN1929" s="48"/>
      <c r="AO1929" s="48"/>
      <c r="AP1929" s="48"/>
      <c r="AQ1929" s="48"/>
      <c r="AR1929" s="48"/>
      <c r="AS1929" s="48"/>
      <c r="AT1929" s="48"/>
      <c r="AU1929" s="48"/>
      <c r="AV1929" s="48"/>
      <c r="AW1929" s="48"/>
      <c r="AX1929" s="48"/>
      <c r="AY1929" s="48"/>
      <c r="AZ1929" s="48"/>
      <c r="BA1929" s="48"/>
      <c r="BB1929" s="48"/>
      <c r="BC1929" s="48"/>
      <c r="BD1929" s="48"/>
      <c r="BE1929" s="48"/>
      <c r="BF1929" s="48"/>
      <c r="BG1929" s="48"/>
      <c r="BH1929" s="48"/>
      <c r="BI1929" s="48"/>
      <c r="BJ1929" s="48"/>
      <c r="BK1929" s="48"/>
      <c r="BL1929" s="48"/>
      <c r="BM1929" s="48"/>
      <c r="BN1929" s="48"/>
      <c r="BO1929" s="48"/>
      <c r="BP1929" s="48"/>
      <c r="BQ1929" s="48"/>
      <c r="BR1929" s="48"/>
      <c r="BS1929" s="48"/>
      <c r="BT1929" s="48"/>
      <c r="BU1929" s="48"/>
      <c r="BV1929" s="48"/>
      <c r="BW1929" s="48"/>
      <c r="BX1929" s="48"/>
      <c r="BY1929" s="48"/>
      <c r="BZ1929" s="48"/>
      <c r="CA1929" s="48"/>
      <c r="CB1929" s="48"/>
    </row>
    <row r="1930" spans="1:80" s="35" customFormat="1" x14ac:dyDescent="0.25">
      <c r="A1930" s="33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P1930" s="34"/>
      <c r="Q1930" s="34"/>
      <c r="R1930" s="48"/>
      <c r="S1930" s="48"/>
      <c r="T1930" s="48"/>
      <c r="U1930" s="48"/>
      <c r="V1930" s="48"/>
      <c r="W1930" s="48"/>
      <c r="X1930" s="48"/>
      <c r="Y1930" s="48"/>
      <c r="Z1930" s="48"/>
      <c r="AA1930" s="48"/>
      <c r="AB1930" s="48"/>
      <c r="AC1930" s="48"/>
      <c r="AD1930" s="48"/>
      <c r="AE1930" s="48"/>
      <c r="AF1930" s="48"/>
      <c r="AG1930" s="48"/>
      <c r="AH1930" s="48"/>
      <c r="AI1930" s="48"/>
      <c r="AJ1930" s="48"/>
      <c r="AK1930" s="48"/>
      <c r="AL1930" s="48"/>
      <c r="AM1930" s="48"/>
      <c r="AN1930" s="48"/>
      <c r="AO1930" s="48"/>
      <c r="AP1930" s="48"/>
      <c r="AQ1930" s="48"/>
      <c r="AR1930" s="48"/>
      <c r="AS1930" s="48"/>
      <c r="AT1930" s="48"/>
      <c r="AU1930" s="48"/>
      <c r="AV1930" s="48"/>
      <c r="AW1930" s="48"/>
      <c r="AX1930" s="48"/>
      <c r="AY1930" s="48"/>
      <c r="AZ1930" s="48"/>
      <c r="BA1930" s="48"/>
      <c r="BB1930" s="48"/>
      <c r="BC1930" s="48"/>
      <c r="BD1930" s="48"/>
      <c r="BE1930" s="48"/>
      <c r="BF1930" s="48"/>
      <c r="BG1930" s="48"/>
      <c r="BH1930" s="48"/>
      <c r="BI1930" s="48"/>
      <c r="BJ1930" s="48"/>
      <c r="BK1930" s="48"/>
      <c r="BL1930" s="48"/>
      <c r="BM1930" s="48"/>
      <c r="BN1930" s="48"/>
      <c r="BO1930" s="48"/>
      <c r="BP1930" s="48"/>
      <c r="BQ1930" s="48"/>
      <c r="BR1930" s="48"/>
      <c r="BS1930" s="48"/>
      <c r="BT1930" s="48"/>
      <c r="BU1930" s="48"/>
      <c r="BV1930" s="48"/>
      <c r="BW1930" s="48"/>
      <c r="BX1930" s="48"/>
      <c r="BY1930" s="48"/>
      <c r="BZ1930" s="48"/>
      <c r="CA1930" s="48"/>
      <c r="CB1930" s="48"/>
    </row>
    <row r="1931" spans="1:80" s="35" customFormat="1" x14ac:dyDescent="0.25">
      <c r="A1931" s="33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P1931" s="34"/>
      <c r="Q1931" s="34"/>
      <c r="R1931" s="48"/>
      <c r="S1931" s="48"/>
      <c r="T1931" s="48"/>
      <c r="U1931" s="48"/>
      <c r="V1931" s="48"/>
      <c r="W1931" s="48"/>
      <c r="X1931" s="48"/>
      <c r="Y1931" s="48"/>
      <c r="Z1931" s="48"/>
      <c r="AA1931" s="48"/>
      <c r="AB1931" s="48"/>
      <c r="AC1931" s="48"/>
      <c r="AD1931" s="48"/>
      <c r="AE1931" s="48"/>
      <c r="AF1931" s="48"/>
      <c r="AG1931" s="48"/>
      <c r="AH1931" s="48"/>
      <c r="AI1931" s="48"/>
      <c r="AJ1931" s="48"/>
      <c r="AK1931" s="48"/>
      <c r="AL1931" s="48"/>
      <c r="AM1931" s="48"/>
      <c r="AN1931" s="48"/>
      <c r="AO1931" s="48"/>
      <c r="AP1931" s="48"/>
      <c r="AQ1931" s="48"/>
      <c r="AR1931" s="48"/>
      <c r="AS1931" s="48"/>
      <c r="AT1931" s="48"/>
      <c r="AU1931" s="48"/>
      <c r="AV1931" s="48"/>
      <c r="AW1931" s="48"/>
      <c r="AX1931" s="48"/>
      <c r="AY1931" s="48"/>
      <c r="AZ1931" s="48"/>
      <c r="BA1931" s="48"/>
      <c r="BB1931" s="48"/>
      <c r="BC1931" s="48"/>
      <c r="BD1931" s="48"/>
      <c r="BE1931" s="48"/>
      <c r="BF1931" s="48"/>
      <c r="BG1931" s="48"/>
      <c r="BH1931" s="48"/>
      <c r="BI1931" s="48"/>
      <c r="BJ1931" s="48"/>
      <c r="BK1931" s="48"/>
      <c r="BL1931" s="48"/>
      <c r="BM1931" s="48"/>
      <c r="BN1931" s="48"/>
      <c r="BO1931" s="48"/>
      <c r="BP1931" s="48"/>
      <c r="BQ1931" s="48"/>
      <c r="BR1931" s="48"/>
      <c r="BS1931" s="48"/>
      <c r="BT1931" s="48"/>
      <c r="BU1931" s="48"/>
      <c r="BV1931" s="48"/>
      <c r="BW1931" s="48"/>
      <c r="BX1931" s="48"/>
      <c r="BY1931" s="48"/>
      <c r="BZ1931" s="48"/>
      <c r="CA1931" s="48"/>
      <c r="CB1931" s="48"/>
    </row>
    <row r="1932" spans="1:80" s="35" customFormat="1" x14ac:dyDescent="0.25">
      <c r="A1932" s="33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P1932" s="34"/>
      <c r="Q1932" s="34"/>
      <c r="R1932" s="48"/>
      <c r="S1932" s="48"/>
      <c r="T1932" s="48"/>
      <c r="U1932" s="48"/>
      <c r="V1932" s="48"/>
      <c r="W1932" s="48"/>
      <c r="X1932" s="48"/>
      <c r="Y1932" s="48"/>
      <c r="Z1932" s="48"/>
      <c r="AA1932" s="48"/>
      <c r="AB1932" s="48"/>
      <c r="AC1932" s="48"/>
      <c r="AD1932" s="48"/>
      <c r="AE1932" s="48"/>
      <c r="AF1932" s="48"/>
      <c r="AG1932" s="48"/>
      <c r="AH1932" s="48"/>
      <c r="AI1932" s="48"/>
      <c r="AJ1932" s="48"/>
      <c r="AK1932" s="48"/>
      <c r="AL1932" s="48"/>
      <c r="AM1932" s="48"/>
      <c r="AN1932" s="48"/>
      <c r="AO1932" s="48"/>
      <c r="AP1932" s="48"/>
      <c r="AQ1932" s="48"/>
      <c r="AR1932" s="48"/>
      <c r="AS1932" s="48"/>
      <c r="AT1932" s="48"/>
      <c r="AU1932" s="48"/>
      <c r="AV1932" s="48"/>
      <c r="AW1932" s="48"/>
      <c r="AX1932" s="48"/>
      <c r="AY1932" s="48"/>
      <c r="AZ1932" s="48"/>
      <c r="BA1932" s="48"/>
      <c r="BB1932" s="48"/>
      <c r="BC1932" s="48"/>
      <c r="BD1932" s="48"/>
      <c r="BE1932" s="48"/>
      <c r="BF1932" s="48"/>
      <c r="BG1932" s="48"/>
      <c r="BH1932" s="48"/>
      <c r="BI1932" s="48"/>
      <c r="BJ1932" s="48"/>
      <c r="BK1932" s="48"/>
      <c r="BL1932" s="48"/>
      <c r="BM1932" s="48"/>
      <c r="BN1932" s="48"/>
      <c r="BO1932" s="48"/>
      <c r="BP1932" s="48"/>
      <c r="BQ1932" s="48"/>
      <c r="BR1932" s="48"/>
      <c r="BS1932" s="48"/>
      <c r="BT1932" s="48"/>
      <c r="BU1932" s="48"/>
      <c r="BV1932" s="48"/>
      <c r="BW1932" s="48"/>
      <c r="BX1932" s="48"/>
      <c r="BY1932" s="48"/>
      <c r="BZ1932" s="48"/>
      <c r="CA1932" s="48"/>
      <c r="CB1932" s="48"/>
    </row>
    <row r="1933" spans="1:80" s="35" customFormat="1" x14ac:dyDescent="0.25">
      <c r="A1933" s="33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P1933" s="34"/>
      <c r="Q1933" s="34"/>
      <c r="R1933" s="48"/>
      <c r="S1933" s="48"/>
      <c r="T1933" s="48"/>
      <c r="U1933" s="48"/>
      <c r="V1933" s="48"/>
      <c r="W1933" s="48"/>
      <c r="X1933" s="48"/>
      <c r="Y1933" s="48"/>
      <c r="Z1933" s="48"/>
      <c r="AA1933" s="48"/>
      <c r="AB1933" s="48"/>
      <c r="AC1933" s="48"/>
      <c r="AD1933" s="48"/>
      <c r="AE1933" s="48"/>
      <c r="AF1933" s="48"/>
      <c r="AG1933" s="48"/>
      <c r="AH1933" s="48"/>
      <c r="AI1933" s="48"/>
      <c r="AJ1933" s="48"/>
      <c r="AK1933" s="48"/>
      <c r="AL1933" s="48"/>
      <c r="AM1933" s="48"/>
      <c r="AN1933" s="48"/>
      <c r="AO1933" s="48"/>
      <c r="AP1933" s="48"/>
      <c r="AQ1933" s="48"/>
      <c r="AR1933" s="48"/>
      <c r="AS1933" s="48"/>
      <c r="AT1933" s="48"/>
      <c r="AU1933" s="48"/>
      <c r="AV1933" s="48"/>
      <c r="AW1933" s="48"/>
      <c r="AX1933" s="48"/>
      <c r="AY1933" s="48"/>
      <c r="AZ1933" s="48"/>
      <c r="BA1933" s="48"/>
      <c r="BB1933" s="48"/>
      <c r="BC1933" s="48"/>
      <c r="BD1933" s="48"/>
      <c r="BE1933" s="48"/>
      <c r="BF1933" s="48"/>
      <c r="BG1933" s="48"/>
      <c r="BH1933" s="48"/>
      <c r="BI1933" s="48"/>
      <c r="BJ1933" s="48"/>
      <c r="BK1933" s="48"/>
      <c r="BL1933" s="48"/>
      <c r="BM1933" s="48"/>
      <c r="BN1933" s="48"/>
      <c r="BO1933" s="48"/>
      <c r="BP1933" s="48"/>
      <c r="BQ1933" s="48"/>
      <c r="BR1933" s="48"/>
      <c r="BS1933" s="48"/>
      <c r="BT1933" s="48"/>
      <c r="BU1933" s="48"/>
      <c r="BV1933" s="48"/>
      <c r="BW1933" s="48"/>
      <c r="BX1933" s="48"/>
      <c r="BY1933" s="48"/>
      <c r="BZ1933" s="48"/>
      <c r="CA1933" s="48"/>
      <c r="CB1933" s="48"/>
    </row>
    <row r="1934" spans="1:80" s="35" customFormat="1" x14ac:dyDescent="0.25">
      <c r="A1934" s="33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P1934" s="34"/>
      <c r="Q1934" s="34"/>
      <c r="R1934" s="48"/>
      <c r="S1934" s="48"/>
      <c r="T1934" s="48"/>
      <c r="U1934" s="48"/>
      <c r="V1934" s="48"/>
      <c r="W1934" s="48"/>
      <c r="X1934" s="48"/>
      <c r="Y1934" s="48"/>
      <c r="Z1934" s="48"/>
      <c r="AA1934" s="48"/>
      <c r="AB1934" s="48"/>
      <c r="AC1934" s="48"/>
      <c r="AD1934" s="48"/>
      <c r="AE1934" s="48"/>
      <c r="AF1934" s="48"/>
      <c r="AG1934" s="48"/>
      <c r="AH1934" s="48"/>
      <c r="AI1934" s="48"/>
      <c r="AJ1934" s="48"/>
      <c r="AK1934" s="48"/>
      <c r="AL1934" s="48"/>
      <c r="AM1934" s="48"/>
      <c r="AN1934" s="48"/>
      <c r="AO1934" s="48"/>
      <c r="AP1934" s="48"/>
      <c r="AQ1934" s="48"/>
      <c r="AR1934" s="48"/>
      <c r="AS1934" s="48"/>
      <c r="AT1934" s="48"/>
      <c r="AU1934" s="48"/>
      <c r="AV1934" s="48"/>
      <c r="AW1934" s="48"/>
      <c r="AX1934" s="48"/>
      <c r="AY1934" s="48"/>
      <c r="AZ1934" s="48"/>
      <c r="BA1934" s="48"/>
      <c r="BB1934" s="48"/>
      <c r="BC1934" s="48"/>
      <c r="BD1934" s="48"/>
      <c r="BE1934" s="48"/>
      <c r="BF1934" s="48"/>
      <c r="BG1934" s="48"/>
      <c r="BH1934" s="48"/>
      <c r="BI1934" s="48"/>
      <c r="BJ1934" s="48"/>
      <c r="BK1934" s="48"/>
      <c r="BL1934" s="48"/>
      <c r="BM1934" s="48"/>
      <c r="BN1934" s="48"/>
      <c r="BO1934" s="48"/>
      <c r="BP1934" s="48"/>
      <c r="BQ1934" s="48"/>
      <c r="BR1934" s="48"/>
      <c r="BS1934" s="48"/>
      <c r="BT1934" s="48"/>
      <c r="BU1934" s="48"/>
      <c r="BV1934" s="48"/>
      <c r="BW1934" s="48"/>
      <c r="BX1934" s="48"/>
      <c r="BY1934" s="48"/>
      <c r="BZ1934" s="48"/>
      <c r="CA1934" s="48"/>
      <c r="CB1934" s="48"/>
    </row>
    <row r="1935" spans="1:80" s="35" customFormat="1" x14ac:dyDescent="0.25">
      <c r="A1935" s="33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P1935" s="34"/>
      <c r="Q1935" s="34"/>
      <c r="R1935" s="48"/>
      <c r="S1935" s="48"/>
      <c r="T1935" s="48"/>
      <c r="U1935" s="48"/>
      <c r="V1935" s="48"/>
      <c r="W1935" s="48"/>
      <c r="X1935" s="48"/>
      <c r="Y1935" s="48"/>
      <c r="Z1935" s="48"/>
      <c r="AA1935" s="48"/>
      <c r="AB1935" s="48"/>
      <c r="AC1935" s="48"/>
      <c r="AD1935" s="48"/>
      <c r="AE1935" s="48"/>
      <c r="AF1935" s="48"/>
      <c r="AG1935" s="48"/>
      <c r="AH1935" s="48"/>
      <c r="AI1935" s="48"/>
      <c r="AJ1935" s="48"/>
      <c r="AK1935" s="48"/>
      <c r="AL1935" s="48"/>
      <c r="AM1935" s="48"/>
      <c r="AN1935" s="48"/>
      <c r="AO1935" s="48"/>
      <c r="AP1935" s="48"/>
      <c r="AQ1935" s="48"/>
      <c r="AR1935" s="48"/>
      <c r="AS1935" s="48"/>
      <c r="AT1935" s="48"/>
      <c r="AU1935" s="48"/>
      <c r="AV1935" s="48"/>
      <c r="AW1935" s="48"/>
      <c r="AX1935" s="48"/>
      <c r="AY1935" s="48"/>
      <c r="AZ1935" s="48"/>
      <c r="BA1935" s="48"/>
      <c r="BB1935" s="48"/>
      <c r="BC1935" s="48"/>
      <c r="BD1935" s="48"/>
      <c r="BE1935" s="48"/>
      <c r="BF1935" s="48"/>
      <c r="BG1935" s="48"/>
      <c r="BH1935" s="48"/>
      <c r="BI1935" s="48"/>
      <c r="BJ1935" s="48"/>
      <c r="BK1935" s="48"/>
      <c r="BL1935" s="48"/>
      <c r="BM1935" s="48"/>
      <c r="BN1935" s="48"/>
      <c r="BO1935" s="48"/>
      <c r="BP1935" s="48"/>
      <c r="BQ1935" s="48"/>
      <c r="BR1935" s="48"/>
      <c r="BS1935" s="48"/>
      <c r="BT1935" s="48"/>
      <c r="BU1935" s="48"/>
      <c r="BV1935" s="48"/>
      <c r="BW1935" s="48"/>
      <c r="BX1935" s="48"/>
      <c r="BY1935" s="48"/>
      <c r="BZ1935" s="48"/>
      <c r="CA1935" s="48"/>
      <c r="CB1935" s="48"/>
    </row>
    <row r="1936" spans="1:80" s="35" customFormat="1" x14ac:dyDescent="0.25">
      <c r="A1936" s="33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P1936" s="34"/>
      <c r="Q1936" s="34"/>
      <c r="R1936" s="48"/>
      <c r="S1936" s="48"/>
      <c r="T1936" s="48"/>
      <c r="U1936" s="48"/>
      <c r="V1936" s="48"/>
      <c r="W1936" s="48"/>
      <c r="X1936" s="48"/>
      <c r="Y1936" s="48"/>
      <c r="Z1936" s="48"/>
      <c r="AA1936" s="48"/>
      <c r="AB1936" s="48"/>
      <c r="AC1936" s="48"/>
      <c r="AD1936" s="48"/>
      <c r="AE1936" s="48"/>
      <c r="AF1936" s="48"/>
      <c r="AG1936" s="48"/>
      <c r="AH1936" s="48"/>
      <c r="AI1936" s="48"/>
      <c r="AJ1936" s="48"/>
      <c r="AK1936" s="48"/>
      <c r="AL1936" s="48"/>
      <c r="AM1936" s="48"/>
      <c r="AN1936" s="48"/>
      <c r="AO1936" s="48"/>
      <c r="AP1936" s="48"/>
      <c r="AQ1936" s="48"/>
      <c r="AR1936" s="48"/>
      <c r="AS1936" s="48"/>
      <c r="AT1936" s="48"/>
      <c r="AU1936" s="48"/>
      <c r="AV1936" s="48"/>
      <c r="AW1936" s="48"/>
      <c r="AX1936" s="48"/>
      <c r="AY1936" s="48"/>
      <c r="AZ1936" s="48"/>
      <c r="BA1936" s="48"/>
      <c r="BB1936" s="48"/>
      <c r="BC1936" s="48"/>
      <c r="BD1936" s="48"/>
      <c r="BE1936" s="48"/>
      <c r="BF1936" s="48"/>
      <c r="BG1936" s="48"/>
      <c r="BH1936" s="48"/>
      <c r="BI1936" s="48"/>
      <c r="BJ1936" s="48"/>
      <c r="BK1936" s="48"/>
      <c r="BL1936" s="48"/>
      <c r="BM1936" s="48"/>
      <c r="BN1936" s="48"/>
      <c r="BO1936" s="48"/>
      <c r="BP1936" s="48"/>
      <c r="BQ1936" s="48"/>
      <c r="BR1936" s="48"/>
      <c r="BS1936" s="48"/>
      <c r="BT1936" s="48"/>
      <c r="BU1936" s="48"/>
      <c r="BV1936" s="48"/>
      <c r="BW1936" s="48"/>
      <c r="BX1936" s="48"/>
      <c r="BY1936" s="48"/>
      <c r="BZ1936" s="48"/>
      <c r="CA1936" s="48"/>
      <c r="CB1936" s="48"/>
    </row>
    <row r="1937" spans="1:80" s="35" customFormat="1" x14ac:dyDescent="0.25">
      <c r="A1937" s="33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P1937" s="34"/>
      <c r="Q1937" s="34"/>
      <c r="R1937" s="48"/>
      <c r="S1937" s="48"/>
      <c r="T1937" s="48"/>
      <c r="U1937" s="48"/>
      <c r="V1937" s="48"/>
      <c r="W1937" s="48"/>
      <c r="X1937" s="48"/>
      <c r="Y1937" s="48"/>
      <c r="Z1937" s="48"/>
      <c r="AA1937" s="48"/>
      <c r="AB1937" s="48"/>
      <c r="AC1937" s="48"/>
      <c r="AD1937" s="48"/>
      <c r="AE1937" s="48"/>
      <c r="AF1937" s="48"/>
      <c r="AG1937" s="48"/>
      <c r="AH1937" s="48"/>
      <c r="AI1937" s="48"/>
      <c r="AJ1937" s="48"/>
      <c r="AK1937" s="48"/>
      <c r="AL1937" s="48"/>
      <c r="AM1937" s="48"/>
      <c r="AN1937" s="48"/>
      <c r="AO1937" s="48"/>
      <c r="AP1937" s="48"/>
      <c r="AQ1937" s="48"/>
      <c r="AR1937" s="48"/>
      <c r="AS1937" s="48"/>
      <c r="AT1937" s="48"/>
      <c r="AU1937" s="48"/>
      <c r="AV1937" s="48"/>
      <c r="AW1937" s="48"/>
      <c r="AX1937" s="48"/>
      <c r="AY1937" s="48"/>
      <c r="AZ1937" s="48"/>
      <c r="BA1937" s="48"/>
      <c r="BB1937" s="48"/>
      <c r="BC1937" s="48"/>
      <c r="BD1937" s="48"/>
      <c r="BE1937" s="48"/>
      <c r="BF1937" s="48"/>
      <c r="BG1937" s="48"/>
      <c r="BH1937" s="48"/>
      <c r="BI1937" s="48"/>
      <c r="BJ1937" s="48"/>
      <c r="BK1937" s="48"/>
      <c r="BL1937" s="48"/>
      <c r="BM1937" s="48"/>
      <c r="BN1937" s="48"/>
      <c r="BO1937" s="48"/>
      <c r="BP1937" s="48"/>
      <c r="BQ1937" s="48"/>
      <c r="BR1937" s="48"/>
      <c r="BS1937" s="48"/>
      <c r="BT1937" s="48"/>
      <c r="BU1937" s="48"/>
      <c r="BV1937" s="48"/>
      <c r="BW1937" s="48"/>
      <c r="BX1937" s="48"/>
      <c r="BY1937" s="48"/>
      <c r="BZ1937" s="48"/>
      <c r="CA1937" s="48"/>
      <c r="CB1937" s="48"/>
    </row>
    <row r="1938" spans="1:80" s="35" customFormat="1" x14ac:dyDescent="0.25">
      <c r="A1938" s="33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P1938" s="34"/>
      <c r="Q1938" s="34"/>
      <c r="R1938" s="48"/>
      <c r="S1938" s="48"/>
      <c r="T1938" s="48"/>
      <c r="U1938" s="48"/>
      <c r="V1938" s="48"/>
      <c r="W1938" s="48"/>
      <c r="X1938" s="48"/>
      <c r="Y1938" s="48"/>
      <c r="Z1938" s="48"/>
      <c r="AA1938" s="48"/>
      <c r="AB1938" s="48"/>
      <c r="AC1938" s="48"/>
      <c r="AD1938" s="48"/>
      <c r="AE1938" s="48"/>
      <c r="AF1938" s="48"/>
      <c r="AG1938" s="48"/>
      <c r="AH1938" s="48"/>
      <c r="AI1938" s="48"/>
      <c r="AJ1938" s="48"/>
      <c r="AK1938" s="48"/>
      <c r="AL1938" s="48"/>
      <c r="AM1938" s="48"/>
      <c r="AN1938" s="48"/>
      <c r="AO1938" s="48"/>
      <c r="AP1938" s="48"/>
      <c r="AQ1938" s="48"/>
      <c r="AR1938" s="48"/>
      <c r="AS1938" s="48"/>
      <c r="AT1938" s="48"/>
      <c r="AU1938" s="48"/>
      <c r="AV1938" s="48"/>
      <c r="AW1938" s="48"/>
      <c r="AX1938" s="48"/>
      <c r="AY1938" s="48"/>
      <c r="AZ1938" s="48"/>
      <c r="BA1938" s="48"/>
      <c r="BB1938" s="48"/>
      <c r="BC1938" s="48"/>
      <c r="BD1938" s="48"/>
      <c r="BE1938" s="48"/>
      <c r="BF1938" s="48"/>
      <c r="BG1938" s="48"/>
      <c r="BH1938" s="48"/>
      <c r="BI1938" s="48"/>
      <c r="BJ1938" s="48"/>
      <c r="BK1938" s="48"/>
      <c r="BL1938" s="48"/>
      <c r="BM1938" s="48"/>
      <c r="BN1938" s="48"/>
      <c r="BO1938" s="48"/>
      <c r="BP1938" s="48"/>
      <c r="BQ1938" s="48"/>
      <c r="BR1938" s="48"/>
      <c r="BS1938" s="48"/>
      <c r="BT1938" s="48"/>
      <c r="BU1938" s="48"/>
      <c r="BV1938" s="48"/>
      <c r="BW1938" s="48"/>
      <c r="BX1938" s="48"/>
      <c r="BY1938" s="48"/>
      <c r="BZ1938" s="48"/>
      <c r="CA1938" s="48"/>
      <c r="CB1938" s="48"/>
    </row>
    <row r="1939" spans="1:80" s="35" customFormat="1" x14ac:dyDescent="0.25">
      <c r="A1939" s="33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P1939" s="34"/>
      <c r="Q1939" s="34"/>
      <c r="R1939" s="48"/>
      <c r="S1939" s="48"/>
      <c r="T1939" s="48"/>
      <c r="U1939" s="48"/>
      <c r="V1939" s="48"/>
      <c r="W1939" s="48"/>
      <c r="X1939" s="48"/>
      <c r="Y1939" s="48"/>
      <c r="Z1939" s="48"/>
      <c r="AA1939" s="48"/>
      <c r="AB1939" s="48"/>
      <c r="AC1939" s="48"/>
      <c r="AD1939" s="48"/>
      <c r="AE1939" s="48"/>
      <c r="AF1939" s="48"/>
      <c r="AG1939" s="48"/>
      <c r="AH1939" s="48"/>
      <c r="AI1939" s="48"/>
      <c r="AJ1939" s="48"/>
      <c r="AK1939" s="48"/>
      <c r="AL1939" s="48"/>
      <c r="AM1939" s="48"/>
      <c r="AN1939" s="48"/>
      <c r="AO1939" s="48"/>
      <c r="AP1939" s="48"/>
      <c r="AQ1939" s="48"/>
      <c r="AR1939" s="48"/>
      <c r="AS1939" s="48"/>
      <c r="AT1939" s="48"/>
      <c r="AU1939" s="48"/>
      <c r="AV1939" s="48"/>
      <c r="AW1939" s="48"/>
      <c r="AX1939" s="48"/>
      <c r="AY1939" s="48"/>
      <c r="AZ1939" s="48"/>
      <c r="BA1939" s="48"/>
      <c r="BB1939" s="48"/>
      <c r="BC1939" s="48"/>
      <c r="BD1939" s="48"/>
      <c r="BE1939" s="48"/>
      <c r="BF1939" s="48"/>
      <c r="BG1939" s="48"/>
      <c r="BH1939" s="48"/>
      <c r="BI1939" s="48"/>
      <c r="BJ1939" s="48"/>
      <c r="BK1939" s="48"/>
      <c r="BL1939" s="48"/>
      <c r="BM1939" s="48"/>
      <c r="BN1939" s="48"/>
      <c r="BO1939" s="48"/>
      <c r="BP1939" s="48"/>
      <c r="BQ1939" s="48"/>
      <c r="BR1939" s="48"/>
      <c r="BS1939" s="48"/>
      <c r="BT1939" s="48"/>
      <c r="BU1939" s="48"/>
      <c r="BV1939" s="48"/>
      <c r="BW1939" s="48"/>
      <c r="BX1939" s="48"/>
      <c r="BY1939" s="48"/>
      <c r="BZ1939" s="48"/>
      <c r="CA1939" s="48"/>
      <c r="CB1939" s="48"/>
    </row>
    <row r="1940" spans="1:80" s="35" customFormat="1" x14ac:dyDescent="0.25">
      <c r="A1940" s="33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P1940" s="34"/>
      <c r="Q1940" s="34"/>
      <c r="R1940" s="48"/>
      <c r="S1940" s="48"/>
      <c r="T1940" s="48"/>
      <c r="U1940" s="48"/>
      <c r="V1940" s="48"/>
      <c r="W1940" s="48"/>
      <c r="X1940" s="48"/>
      <c r="Y1940" s="48"/>
      <c r="Z1940" s="48"/>
      <c r="AA1940" s="48"/>
      <c r="AB1940" s="48"/>
      <c r="AC1940" s="48"/>
      <c r="AD1940" s="48"/>
      <c r="AE1940" s="48"/>
      <c r="AF1940" s="48"/>
      <c r="AG1940" s="48"/>
      <c r="AH1940" s="48"/>
      <c r="AI1940" s="48"/>
      <c r="AJ1940" s="48"/>
      <c r="AK1940" s="48"/>
      <c r="AL1940" s="48"/>
      <c r="AM1940" s="48"/>
      <c r="AN1940" s="48"/>
      <c r="AO1940" s="48"/>
      <c r="AP1940" s="48"/>
      <c r="AQ1940" s="48"/>
      <c r="AR1940" s="48"/>
      <c r="AS1940" s="48"/>
      <c r="AT1940" s="48"/>
      <c r="AU1940" s="48"/>
      <c r="AV1940" s="48"/>
      <c r="AW1940" s="48"/>
      <c r="AX1940" s="48"/>
      <c r="AY1940" s="48"/>
      <c r="AZ1940" s="48"/>
      <c r="BA1940" s="48"/>
      <c r="BB1940" s="48"/>
      <c r="BC1940" s="48"/>
      <c r="BD1940" s="48"/>
      <c r="BE1940" s="48"/>
      <c r="BF1940" s="48"/>
      <c r="BG1940" s="48"/>
      <c r="BH1940" s="48"/>
      <c r="BI1940" s="48"/>
      <c r="BJ1940" s="48"/>
      <c r="BK1940" s="48"/>
      <c r="BL1940" s="48"/>
      <c r="BM1940" s="48"/>
      <c r="BN1940" s="48"/>
      <c r="BO1940" s="48"/>
      <c r="BP1940" s="48"/>
      <c r="BQ1940" s="48"/>
      <c r="BR1940" s="48"/>
      <c r="BS1940" s="48"/>
      <c r="BT1940" s="48"/>
      <c r="BU1940" s="48"/>
      <c r="BV1940" s="48"/>
      <c r="BW1940" s="48"/>
      <c r="BX1940" s="48"/>
      <c r="BY1940" s="48"/>
      <c r="BZ1940" s="48"/>
      <c r="CA1940" s="48"/>
      <c r="CB1940" s="48"/>
    </row>
    <row r="1941" spans="1:80" s="35" customFormat="1" x14ac:dyDescent="0.25">
      <c r="A1941" s="33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P1941" s="34"/>
      <c r="Q1941" s="34"/>
      <c r="R1941" s="48"/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48"/>
      <c r="AF1941" s="48"/>
      <c r="AG1941" s="48"/>
      <c r="AH1941" s="48"/>
      <c r="AI1941" s="48"/>
      <c r="AJ1941" s="48"/>
      <c r="AK1941" s="48"/>
      <c r="AL1941" s="48"/>
      <c r="AM1941" s="48"/>
      <c r="AN1941" s="48"/>
      <c r="AO1941" s="48"/>
      <c r="AP1941" s="48"/>
      <c r="AQ1941" s="48"/>
      <c r="AR1941" s="48"/>
      <c r="AS1941" s="48"/>
      <c r="AT1941" s="48"/>
      <c r="AU1941" s="48"/>
      <c r="AV1941" s="48"/>
      <c r="AW1941" s="48"/>
      <c r="AX1941" s="48"/>
      <c r="AY1941" s="48"/>
      <c r="AZ1941" s="48"/>
      <c r="BA1941" s="48"/>
      <c r="BB1941" s="48"/>
      <c r="BC1941" s="48"/>
      <c r="BD1941" s="48"/>
      <c r="BE1941" s="48"/>
      <c r="BF1941" s="48"/>
      <c r="BG1941" s="48"/>
      <c r="BH1941" s="48"/>
      <c r="BI1941" s="48"/>
      <c r="BJ1941" s="48"/>
      <c r="BK1941" s="48"/>
      <c r="BL1941" s="48"/>
      <c r="BM1941" s="48"/>
      <c r="BN1941" s="48"/>
      <c r="BO1941" s="48"/>
      <c r="BP1941" s="48"/>
      <c r="BQ1941" s="48"/>
      <c r="BR1941" s="48"/>
      <c r="BS1941" s="48"/>
      <c r="BT1941" s="48"/>
      <c r="BU1941" s="48"/>
      <c r="BV1941" s="48"/>
      <c r="BW1941" s="48"/>
      <c r="BX1941" s="48"/>
      <c r="BY1941" s="48"/>
      <c r="BZ1941" s="48"/>
      <c r="CA1941" s="48"/>
      <c r="CB1941" s="48"/>
    </row>
    <row r="1942" spans="1:80" s="35" customFormat="1" x14ac:dyDescent="0.25">
      <c r="A1942" s="33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P1942" s="34"/>
      <c r="Q1942" s="34"/>
      <c r="R1942" s="48"/>
      <c r="S1942" s="48"/>
      <c r="T1942" s="48"/>
      <c r="U1942" s="48"/>
      <c r="V1942" s="48"/>
      <c r="W1942" s="48"/>
      <c r="X1942" s="48"/>
      <c r="Y1942" s="48"/>
      <c r="Z1942" s="48"/>
      <c r="AA1942" s="48"/>
      <c r="AB1942" s="48"/>
      <c r="AC1942" s="48"/>
      <c r="AD1942" s="48"/>
      <c r="AE1942" s="48"/>
      <c r="AF1942" s="48"/>
      <c r="AG1942" s="48"/>
      <c r="AH1942" s="48"/>
      <c r="AI1942" s="48"/>
      <c r="AJ1942" s="48"/>
      <c r="AK1942" s="48"/>
      <c r="AL1942" s="48"/>
      <c r="AM1942" s="48"/>
      <c r="AN1942" s="48"/>
      <c r="AO1942" s="48"/>
      <c r="AP1942" s="48"/>
      <c r="AQ1942" s="48"/>
      <c r="AR1942" s="48"/>
      <c r="AS1942" s="48"/>
      <c r="AT1942" s="48"/>
      <c r="AU1942" s="48"/>
      <c r="AV1942" s="48"/>
      <c r="AW1942" s="48"/>
      <c r="AX1942" s="48"/>
      <c r="AY1942" s="48"/>
      <c r="AZ1942" s="48"/>
      <c r="BA1942" s="48"/>
      <c r="BB1942" s="48"/>
      <c r="BC1942" s="48"/>
      <c r="BD1942" s="48"/>
      <c r="BE1942" s="48"/>
      <c r="BF1942" s="48"/>
      <c r="BG1942" s="48"/>
      <c r="BH1942" s="48"/>
      <c r="BI1942" s="48"/>
      <c r="BJ1942" s="48"/>
      <c r="BK1942" s="48"/>
      <c r="BL1942" s="48"/>
      <c r="BM1942" s="48"/>
      <c r="BN1942" s="48"/>
      <c r="BO1942" s="48"/>
      <c r="BP1942" s="48"/>
      <c r="BQ1942" s="48"/>
      <c r="BR1942" s="48"/>
      <c r="BS1942" s="48"/>
      <c r="BT1942" s="48"/>
      <c r="BU1942" s="48"/>
      <c r="BV1942" s="48"/>
      <c r="BW1942" s="48"/>
      <c r="BX1942" s="48"/>
      <c r="BY1942" s="48"/>
      <c r="BZ1942" s="48"/>
      <c r="CA1942" s="48"/>
      <c r="CB1942" s="48"/>
    </row>
    <row r="1943" spans="1:80" s="35" customFormat="1" x14ac:dyDescent="0.25">
      <c r="A1943" s="33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P1943" s="34"/>
      <c r="Q1943" s="34"/>
      <c r="R1943" s="48"/>
      <c r="S1943" s="48"/>
      <c r="T1943" s="48"/>
      <c r="U1943" s="48"/>
      <c r="V1943" s="48"/>
      <c r="W1943" s="48"/>
      <c r="X1943" s="48"/>
      <c r="Y1943" s="48"/>
      <c r="Z1943" s="48"/>
      <c r="AA1943" s="48"/>
      <c r="AB1943" s="48"/>
      <c r="AC1943" s="48"/>
      <c r="AD1943" s="48"/>
      <c r="AE1943" s="48"/>
      <c r="AF1943" s="48"/>
      <c r="AG1943" s="48"/>
      <c r="AH1943" s="48"/>
      <c r="AI1943" s="48"/>
      <c r="AJ1943" s="48"/>
      <c r="AK1943" s="48"/>
      <c r="AL1943" s="48"/>
      <c r="AM1943" s="48"/>
      <c r="AN1943" s="48"/>
      <c r="AO1943" s="48"/>
      <c r="AP1943" s="48"/>
      <c r="AQ1943" s="48"/>
      <c r="AR1943" s="48"/>
      <c r="AS1943" s="48"/>
      <c r="AT1943" s="48"/>
      <c r="AU1943" s="48"/>
      <c r="AV1943" s="48"/>
      <c r="AW1943" s="48"/>
      <c r="AX1943" s="48"/>
      <c r="AY1943" s="48"/>
      <c r="AZ1943" s="48"/>
      <c r="BA1943" s="48"/>
      <c r="BB1943" s="48"/>
      <c r="BC1943" s="48"/>
      <c r="BD1943" s="48"/>
      <c r="BE1943" s="48"/>
      <c r="BF1943" s="48"/>
      <c r="BG1943" s="48"/>
      <c r="BH1943" s="48"/>
      <c r="BI1943" s="48"/>
      <c r="BJ1943" s="48"/>
      <c r="BK1943" s="48"/>
      <c r="BL1943" s="48"/>
      <c r="BM1943" s="48"/>
      <c r="BN1943" s="48"/>
      <c r="BO1943" s="48"/>
      <c r="BP1943" s="48"/>
      <c r="BQ1943" s="48"/>
      <c r="BR1943" s="48"/>
      <c r="BS1943" s="48"/>
      <c r="BT1943" s="48"/>
      <c r="BU1943" s="48"/>
      <c r="BV1943" s="48"/>
      <c r="BW1943" s="48"/>
      <c r="BX1943" s="48"/>
      <c r="BY1943" s="48"/>
      <c r="BZ1943" s="48"/>
      <c r="CA1943" s="48"/>
      <c r="CB1943" s="48"/>
    </row>
    <row r="1944" spans="1:80" s="35" customFormat="1" x14ac:dyDescent="0.25">
      <c r="A1944" s="33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P1944" s="34"/>
      <c r="Q1944" s="34"/>
      <c r="R1944" s="48"/>
      <c r="S1944" s="48"/>
      <c r="T1944" s="48"/>
      <c r="U1944" s="48"/>
      <c r="V1944" s="48"/>
      <c r="W1944" s="48"/>
      <c r="X1944" s="48"/>
      <c r="Y1944" s="48"/>
      <c r="Z1944" s="48"/>
      <c r="AA1944" s="48"/>
      <c r="AB1944" s="48"/>
      <c r="AC1944" s="48"/>
      <c r="AD1944" s="48"/>
      <c r="AE1944" s="48"/>
      <c r="AF1944" s="48"/>
      <c r="AG1944" s="48"/>
      <c r="AH1944" s="48"/>
      <c r="AI1944" s="48"/>
      <c r="AJ1944" s="48"/>
      <c r="AK1944" s="48"/>
      <c r="AL1944" s="48"/>
      <c r="AM1944" s="48"/>
      <c r="AN1944" s="48"/>
      <c r="AO1944" s="48"/>
      <c r="AP1944" s="48"/>
      <c r="AQ1944" s="48"/>
      <c r="AR1944" s="48"/>
      <c r="AS1944" s="48"/>
      <c r="AT1944" s="48"/>
      <c r="AU1944" s="48"/>
      <c r="AV1944" s="48"/>
      <c r="AW1944" s="48"/>
      <c r="AX1944" s="48"/>
      <c r="AY1944" s="48"/>
      <c r="AZ1944" s="48"/>
      <c r="BA1944" s="48"/>
      <c r="BB1944" s="48"/>
      <c r="BC1944" s="48"/>
      <c r="BD1944" s="48"/>
      <c r="BE1944" s="48"/>
      <c r="BF1944" s="48"/>
      <c r="BG1944" s="48"/>
      <c r="BH1944" s="48"/>
      <c r="BI1944" s="48"/>
      <c r="BJ1944" s="48"/>
      <c r="BK1944" s="48"/>
      <c r="BL1944" s="48"/>
      <c r="BM1944" s="48"/>
      <c r="BN1944" s="48"/>
      <c r="BO1944" s="48"/>
      <c r="BP1944" s="48"/>
      <c r="BQ1944" s="48"/>
      <c r="BR1944" s="48"/>
      <c r="BS1944" s="48"/>
      <c r="BT1944" s="48"/>
      <c r="BU1944" s="48"/>
      <c r="BV1944" s="48"/>
      <c r="BW1944" s="48"/>
      <c r="BX1944" s="48"/>
      <c r="BY1944" s="48"/>
      <c r="BZ1944" s="48"/>
      <c r="CA1944" s="48"/>
      <c r="CB1944" s="48"/>
    </row>
    <row r="1945" spans="1:80" s="35" customFormat="1" x14ac:dyDescent="0.25">
      <c r="A1945" s="33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P1945" s="34"/>
      <c r="Q1945" s="34"/>
      <c r="R1945" s="48"/>
      <c r="S1945" s="48"/>
      <c r="T1945" s="48"/>
      <c r="U1945" s="48"/>
      <c r="V1945" s="48"/>
      <c r="W1945" s="48"/>
      <c r="X1945" s="48"/>
      <c r="Y1945" s="48"/>
      <c r="Z1945" s="48"/>
      <c r="AA1945" s="48"/>
      <c r="AB1945" s="48"/>
      <c r="AC1945" s="48"/>
      <c r="AD1945" s="48"/>
      <c r="AE1945" s="48"/>
      <c r="AF1945" s="48"/>
      <c r="AG1945" s="48"/>
      <c r="AH1945" s="48"/>
      <c r="AI1945" s="48"/>
      <c r="AJ1945" s="48"/>
      <c r="AK1945" s="48"/>
      <c r="AL1945" s="48"/>
      <c r="AM1945" s="48"/>
      <c r="AN1945" s="48"/>
      <c r="AO1945" s="48"/>
      <c r="AP1945" s="48"/>
      <c r="AQ1945" s="48"/>
      <c r="AR1945" s="48"/>
      <c r="AS1945" s="48"/>
      <c r="AT1945" s="48"/>
      <c r="AU1945" s="48"/>
      <c r="AV1945" s="48"/>
      <c r="AW1945" s="48"/>
      <c r="AX1945" s="48"/>
      <c r="AY1945" s="48"/>
      <c r="AZ1945" s="48"/>
      <c r="BA1945" s="48"/>
      <c r="BB1945" s="48"/>
      <c r="BC1945" s="48"/>
      <c r="BD1945" s="48"/>
      <c r="BE1945" s="48"/>
      <c r="BF1945" s="48"/>
      <c r="BG1945" s="48"/>
      <c r="BH1945" s="48"/>
      <c r="BI1945" s="48"/>
      <c r="BJ1945" s="48"/>
      <c r="BK1945" s="48"/>
      <c r="BL1945" s="48"/>
      <c r="BM1945" s="48"/>
      <c r="BN1945" s="48"/>
      <c r="BO1945" s="48"/>
      <c r="BP1945" s="48"/>
      <c r="BQ1945" s="48"/>
      <c r="BR1945" s="48"/>
      <c r="BS1945" s="48"/>
      <c r="BT1945" s="48"/>
      <c r="BU1945" s="48"/>
      <c r="BV1945" s="48"/>
      <c r="BW1945" s="48"/>
      <c r="BX1945" s="48"/>
      <c r="BY1945" s="48"/>
      <c r="BZ1945" s="48"/>
      <c r="CA1945" s="48"/>
      <c r="CB1945" s="48"/>
    </row>
    <row r="1946" spans="1:80" s="35" customFormat="1" x14ac:dyDescent="0.25">
      <c r="A1946" s="33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P1946" s="34"/>
      <c r="Q1946" s="34"/>
      <c r="R1946" s="48"/>
      <c r="S1946" s="48"/>
      <c r="T1946" s="48"/>
      <c r="U1946" s="48"/>
      <c r="V1946" s="48"/>
      <c r="W1946" s="48"/>
      <c r="X1946" s="48"/>
      <c r="Y1946" s="48"/>
      <c r="Z1946" s="48"/>
      <c r="AA1946" s="48"/>
      <c r="AB1946" s="48"/>
      <c r="AC1946" s="48"/>
      <c r="AD1946" s="48"/>
      <c r="AE1946" s="48"/>
      <c r="AF1946" s="48"/>
      <c r="AG1946" s="48"/>
      <c r="AH1946" s="48"/>
      <c r="AI1946" s="48"/>
      <c r="AJ1946" s="48"/>
      <c r="AK1946" s="48"/>
      <c r="AL1946" s="48"/>
      <c r="AM1946" s="48"/>
      <c r="AN1946" s="48"/>
      <c r="AO1946" s="48"/>
      <c r="AP1946" s="48"/>
      <c r="AQ1946" s="48"/>
      <c r="AR1946" s="48"/>
      <c r="AS1946" s="48"/>
      <c r="AT1946" s="48"/>
      <c r="AU1946" s="48"/>
      <c r="AV1946" s="48"/>
      <c r="AW1946" s="48"/>
      <c r="AX1946" s="48"/>
      <c r="AY1946" s="48"/>
      <c r="AZ1946" s="48"/>
      <c r="BA1946" s="48"/>
      <c r="BB1946" s="48"/>
      <c r="BC1946" s="48"/>
      <c r="BD1946" s="48"/>
      <c r="BE1946" s="48"/>
      <c r="BF1946" s="48"/>
      <c r="BG1946" s="48"/>
      <c r="BH1946" s="48"/>
      <c r="BI1946" s="48"/>
      <c r="BJ1946" s="48"/>
      <c r="BK1946" s="48"/>
      <c r="BL1946" s="48"/>
      <c r="BM1946" s="48"/>
      <c r="BN1946" s="48"/>
      <c r="BO1946" s="48"/>
      <c r="BP1946" s="48"/>
      <c r="BQ1946" s="48"/>
      <c r="BR1946" s="48"/>
      <c r="BS1946" s="48"/>
      <c r="BT1946" s="48"/>
      <c r="BU1946" s="48"/>
      <c r="BV1946" s="48"/>
      <c r="BW1946" s="48"/>
      <c r="BX1946" s="48"/>
      <c r="BY1946" s="48"/>
      <c r="BZ1946" s="48"/>
      <c r="CA1946" s="48"/>
      <c r="CB1946" s="48"/>
    </row>
    <row r="1947" spans="1:80" s="35" customFormat="1" x14ac:dyDescent="0.25">
      <c r="A1947" s="33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P1947" s="34"/>
      <c r="Q1947" s="34"/>
      <c r="R1947" s="48"/>
      <c r="S1947" s="48"/>
      <c r="T1947" s="48"/>
      <c r="U1947" s="48"/>
      <c r="V1947" s="48"/>
      <c r="W1947" s="48"/>
      <c r="X1947" s="48"/>
      <c r="Y1947" s="48"/>
      <c r="Z1947" s="48"/>
      <c r="AA1947" s="48"/>
      <c r="AB1947" s="48"/>
      <c r="AC1947" s="48"/>
      <c r="AD1947" s="48"/>
      <c r="AE1947" s="48"/>
      <c r="AF1947" s="48"/>
      <c r="AG1947" s="48"/>
      <c r="AH1947" s="48"/>
      <c r="AI1947" s="48"/>
      <c r="AJ1947" s="48"/>
      <c r="AK1947" s="48"/>
      <c r="AL1947" s="48"/>
      <c r="AM1947" s="48"/>
      <c r="AN1947" s="48"/>
      <c r="AO1947" s="48"/>
      <c r="AP1947" s="48"/>
      <c r="AQ1947" s="48"/>
      <c r="AR1947" s="48"/>
      <c r="AS1947" s="48"/>
      <c r="AT1947" s="48"/>
      <c r="AU1947" s="48"/>
      <c r="AV1947" s="48"/>
      <c r="AW1947" s="48"/>
      <c r="AX1947" s="48"/>
      <c r="AY1947" s="48"/>
      <c r="AZ1947" s="48"/>
      <c r="BA1947" s="48"/>
      <c r="BB1947" s="48"/>
      <c r="BC1947" s="48"/>
      <c r="BD1947" s="48"/>
      <c r="BE1947" s="48"/>
      <c r="BF1947" s="48"/>
      <c r="BG1947" s="48"/>
      <c r="BH1947" s="48"/>
      <c r="BI1947" s="48"/>
      <c r="BJ1947" s="48"/>
      <c r="BK1947" s="48"/>
      <c r="BL1947" s="48"/>
      <c r="BM1947" s="48"/>
      <c r="BN1947" s="48"/>
      <c r="BO1947" s="48"/>
      <c r="BP1947" s="48"/>
      <c r="BQ1947" s="48"/>
      <c r="BR1947" s="48"/>
      <c r="BS1947" s="48"/>
      <c r="BT1947" s="48"/>
      <c r="BU1947" s="48"/>
      <c r="BV1947" s="48"/>
      <c r="BW1947" s="48"/>
      <c r="BX1947" s="48"/>
      <c r="BY1947" s="48"/>
      <c r="BZ1947" s="48"/>
      <c r="CA1947" s="48"/>
      <c r="CB1947" s="48"/>
    </row>
    <row r="1948" spans="1:80" s="35" customFormat="1" x14ac:dyDescent="0.25">
      <c r="A1948" s="33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P1948" s="34"/>
      <c r="Q1948" s="34"/>
      <c r="R1948" s="48"/>
      <c r="S1948" s="48"/>
      <c r="T1948" s="48"/>
      <c r="U1948" s="48"/>
      <c r="V1948" s="48"/>
      <c r="W1948" s="48"/>
      <c r="X1948" s="48"/>
      <c r="Y1948" s="48"/>
      <c r="Z1948" s="48"/>
      <c r="AA1948" s="48"/>
      <c r="AB1948" s="48"/>
      <c r="AC1948" s="48"/>
      <c r="AD1948" s="48"/>
      <c r="AE1948" s="48"/>
      <c r="AF1948" s="48"/>
      <c r="AG1948" s="48"/>
      <c r="AH1948" s="48"/>
      <c r="AI1948" s="48"/>
      <c r="AJ1948" s="48"/>
      <c r="AK1948" s="48"/>
      <c r="AL1948" s="48"/>
      <c r="AM1948" s="48"/>
      <c r="AN1948" s="48"/>
      <c r="AO1948" s="48"/>
      <c r="AP1948" s="48"/>
      <c r="AQ1948" s="48"/>
      <c r="AR1948" s="48"/>
      <c r="AS1948" s="48"/>
      <c r="AT1948" s="48"/>
      <c r="AU1948" s="48"/>
      <c r="AV1948" s="48"/>
      <c r="AW1948" s="48"/>
      <c r="AX1948" s="48"/>
      <c r="AY1948" s="48"/>
      <c r="AZ1948" s="48"/>
      <c r="BA1948" s="48"/>
      <c r="BB1948" s="48"/>
      <c r="BC1948" s="48"/>
      <c r="BD1948" s="48"/>
      <c r="BE1948" s="48"/>
      <c r="BF1948" s="48"/>
      <c r="BG1948" s="48"/>
      <c r="BH1948" s="48"/>
      <c r="BI1948" s="48"/>
      <c r="BJ1948" s="48"/>
      <c r="BK1948" s="48"/>
      <c r="BL1948" s="48"/>
      <c r="BM1948" s="48"/>
      <c r="BN1948" s="48"/>
      <c r="BO1948" s="48"/>
      <c r="BP1948" s="48"/>
      <c r="BQ1948" s="48"/>
      <c r="BR1948" s="48"/>
      <c r="BS1948" s="48"/>
      <c r="BT1948" s="48"/>
      <c r="BU1948" s="48"/>
      <c r="BV1948" s="48"/>
      <c r="BW1948" s="48"/>
      <c r="BX1948" s="48"/>
      <c r="BY1948" s="48"/>
      <c r="BZ1948" s="48"/>
      <c r="CA1948" s="48"/>
      <c r="CB1948" s="48"/>
    </row>
    <row r="1949" spans="1:80" s="35" customFormat="1" x14ac:dyDescent="0.25">
      <c r="A1949" s="33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P1949" s="34"/>
      <c r="Q1949" s="34"/>
      <c r="R1949" s="48"/>
      <c r="S1949" s="48"/>
      <c r="T1949" s="48"/>
      <c r="U1949" s="48"/>
      <c r="V1949" s="48"/>
      <c r="W1949" s="48"/>
      <c r="X1949" s="48"/>
      <c r="Y1949" s="48"/>
      <c r="Z1949" s="48"/>
      <c r="AA1949" s="48"/>
      <c r="AB1949" s="48"/>
      <c r="AC1949" s="48"/>
      <c r="AD1949" s="48"/>
      <c r="AE1949" s="48"/>
      <c r="AF1949" s="48"/>
      <c r="AG1949" s="48"/>
      <c r="AH1949" s="48"/>
      <c r="AI1949" s="48"/>
      <c r="AJ1949" s="48"/>
      <c r="AK1949" s="48"/>
      <c r="AL1949" s="48"/>
      <c r="AM1949" s="48"/>
      <c r="AN1949" s="48"/>
      <c r="AO1949" s="48"/>
      <c r="AP1949" s="48"/>
      <c r="AQ1949" s="48"/>
      <c r="AR1949" s="48"/>
      <c r="AS1949" s="48"/>
      <c r="AT1949" s="48"/>
      <c r="AU1949" s="48"/>
      <c r="AV1949" s="48"/>
      <c r="AW1949" s="48"/>
      <c r="AX1949" s="48"/>
      <c r="AY1949" s="48"/>
      <c r="AZ1949" s="48"/>
      <c r="BA1949" s="48"/>
      <c r="BB1949" s="48"/>
      <c r="BC1949" s="48"/>
      <c r="BD1949" s="48"/>
      <c r="BE1949" s="48"/>
      <c r="BF1949" s="48"/>
      <c r="BG1949" s="48"/>
      <c r="BH1949" s="48"/>
      <c r="BI1949" s="48"/>
      <c r="BJ1949" s="48"/>
      <c r="BK1949" s="48"/>
      <c r="BL1949" s="48"/>
      <c r="BM1949" s="48"/>
      <c r="BN1949" s="48"/>
      <c r="BO1949" s="48"/>
      <c r="BP1949" s="48"/>
      <c r="BQ1949" s="48"/>
      <c r="BR1949" s="48"/>
      <c r="BS1949" s="48"/>
      <c r="BT1949" s="48"/>
      <c r="BU1949" s="48"/>
      <c r="BV1949" s="48"/>
      <c r="BW1949" s="48"/>
      <c r="BX1949" s="48"/>
      <c r="BY1949" s="48"/>
      <c r="BZ1949" s="48"/>
      <c r="CA1949" s="48"/>
      <c r="CB1949" s="48"/>
    </row>
    <row r="1950" spans="1:80" s="35" customFormat="1" x14ac:dyDescent="0.25">
      <c r="A1950" s="33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P1950" s="34"/>
      <c r="Q1950" s="34"/>
      <c r="R1950" s="48"/>
      <c r="S1950" s="48"/>
      <c r="T1950" s="48"/>
      <c r="U1950" s="48"/>
      <c r="V1950" s="48"/>
      <c r="W1950" s="48"/>
      <c r="X1950" s="48"/>
      <c r="Y1950" s="48"/>
      <c r="Z1950" s="48"/>
      <c r="AA1950" s="48"/>
      <c r="AB1950" s="48"/>
      <c r="AC1950" s="48"/>
      <c r="AD1950" s="48"/>
      <c r="AE1950" s="48"/>
      <c r="AF1950" s="48"/>
      <c r="AG1950" s="48"/>
      <c r="AH1950" s="48"/>
      <c r="AI1950" s="48"/>
      <c r="AJ1950" s="48"/>
      <c r="AK1950" s="48"/>
      <c r="AL1950" s="48"/>
      <c r="AM1950" s="48"/>
      <c r="AN1950" s="48"/>
      <c r="AO1950" s="48"/>
      <c r="AP1950" s="48"/>
      <c r="AQ1950" s="48"/>
      <c r="AR1950" s="48"/>
      <c r="AS1950" s="48"/>
      <c r="AT1950" s="48"/>
      <c r="AU1950" s="48"/>
      <c r="AV1950" s="48"/>
      <c r="AW1950" s="48"/>
      <c r="AX1950" s="48"/>
      <c r="AY1950" s="48"/>
      <c r="AZ1950" s="48"/>
      <c r="BA1950" s="48"/>
      <c r="BB1950" s="48"/>
      <c r="BC1950" s="48"/>
      <c r="BD1950" s="48"/>
      <c r="BE1950" s="48"/>
      <c r="BF1950" s="48"/>
      <c r="BG1950" s="48"/>
      <c r="BH1950" s="48"/>
      <c r="BI1950" s="48"/>
      <c r="BJ1950" s="48"/>
      <c r="BK1950" s="48"/>
      <c r="BL1950" s="48"/>
      <c r="BM1950" s="48"/>
      <c r="BN1950" s="48"/>
      <c r="BO1950" s="48"/>
      <c r="BP1950" s="48"/>
      <c r="BQ1950" s="48"/>
      <c r="BR1950" s="48"/>
      <c r="BS1950" s="48"/>
      <c r="BT1950" s="48"/>
      <c r="BU1950" s="48"/>
      <c r="BV1950" s="48"/>
      <c r="BW1950" s="48"/>
      <c r="BX1950" s="48"/>
      <c r="BY1950" s="48"/>
      <c r="BZ1950" s="48"/>
      <c r="CA1950" s="48"/>
      <c r="CB1950" s="48"/>
    </row>
    <row r="1951" spans="1:80" s="35" customFormat="1" x14ac:dyDescent="0.25">
      <c r="A1951" s="33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P1951" s="34"/>
      <c r="Q1951" s="34"/>
      <c r="R1951" s="48"/>
      <c r="S1951" s="48"/>
      <c r="T1951" s="48"/>
      <c r="U1951" s="48"/>
      <c r="V1951" s="48"/>
      <c r="W1951" s="48"/>
      <c r="X1951" s="48"/>
      <c r="Y1951" s="48"/>
      <c r="Z1951" s="48"/>
      <c r="AA1951" s="48"/>
      <c r="AB1951" s="48"/>
      <c r="AC1951" s="48"/>
      <c r="AD1951" s="48"/>
      <c r="AE1951" s="48"/>
      <c r="AF1951" s="48"/>
      <c r="AG1951" s="48"/>
      <c r="AH1951" s="48"/>
      <c r="AI1951" s="48"/>
      <c r="AJ1951" s="48"/>
      <c r="AK1951" s="48"/>
      <c r="AL1951" s="48"/>
      <c r="AM1951" s="48"/>
      <c r="AN1951" s="48"/>
      <c r="AO1951" s="48"/>
      <c r="AP1951" s="48"/>
      <c r="AQ1951" s="48"/>
      <c r="AR1951" s="48"/>
      <c r="AS1951" s="48"/>
      <c r="AT1951" s="48"/>
      <c r="AU1951" s="48"/>
      <c r="AV1951" s="48"/>
      <c r="AW1951" s="48"/>
      <c r="AX1951" s="48"/>
      <c r="AY1951" s="48"/>
      <c r="AZ1951" s="48"/>
      <c r="BA1951" s="48"/>
      <c r="BB1951" s="48"/>
      <c r="BC1951" s="48"/>
      <c r="BD1951" s="48"/>
      <c r="BE1951" s="48"/>
      <c r="BF1951" s="48"/>
      <c r="BG1951" s="48"/>
      <c r="BH1951" s="48"/>
      <c r="BI1951" s="48"/>
      <c r="BJ1951" s="48"/>
      <c r="BK1951" s="48"/>
      <c r="BL1951" s="48"/>
      <c r="BM1951" s="48"/>
      <c r="BN1951" s="48"/>
      <c r="BO1951" s="48"/>
      <c r="BP1951" s="48"/>
      <c r="BQ1951" s="48"/>
      <c r="BR1951" s="48"/>
      <c r="BS1951" s="48"/>
      <c r="BT1951" s="48"/>
      <c r="BU1951" s="48"/>
      <c r="BV1951" s="48"/>
      <c r="BW1951" s="48"/>
      <c r="BX1951" s="48"/>
      <c r="BY1951" s="48"/>
      <c r="BZ1951" s="48"/>
      <c r="CA1951" s="48"/>
      <c r="CB1951" s="48"/>
    </row>
    <row r="1952" spans="1:80" s="35" customFormat="1" x14ac:dyDescent="0.25">
      <c r="A1952" s="33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P1952" s="34"/>
      <c r="Q1952" s="34"/>
      <c r="R1952" s="48"/>
      <c r="S1952" s="48"/>
      <c r="T1952" s="48"/>
      <c r="U1952" s="48"/>
      <c r="V1952" s="48"/>
      <c r="W1952" s="48"/>
      <c r="X1952" s="48"/>
      <c r="Y1952" s="48"/>
      <c r="Z1952" s="48"/>
      <c r="AA1952" s="48"/>
      <c r="AB1952" s="48"/>
      <c r="AC1952" s="48"/>
      <c r="AD1952" s="48"/>
      <c r="AE1952" s="48"/>
      <c r="AF1952" s="48"/>
      <c r="AG1952" s="48"/>
      <c r="AH1952" s="48"/>
      <c r="AI1952" s="48"/>
      <c r="AJ1952" s="48"/>
      <c r="AK1952" s="48"/>
      <c r="AL1952" s="48"/>
      <c r="AM1952" s="48"/>
      <c r="AN1952" s="48"/>
      <c r="AO1952" s="48"/>
      <c r="AP1952" s="48"/>
      <c r="AQ1952" s="48"/>
      <c r="AR1952" s="48"/>
      <c r="AS1952" s="48"/>
      <c r="AT1952" s="48"/>
      <c r="AU1952" s="48"/>
      <c r="AV1952" s="48"/>
      <c r="AW1952" s="48"/>
      <c r="AX1952" s="48"/>
      <c r="AY1952" s="48"/>
      <c r="AZ1952" s="48"/>
      <c r="BA1952" s="48"/>
      <c r="BB1952" s="48"/>
      <c r="BC1952" s="48"/>
      <c r="BD1952" s="48"/>
      <c r="BE1952" s="48"/>
      <c r="BF1952" s="48"/>
      <c r="BG1952" s="48"/>
      <c r="BH1952" s="48"/>
      <c r="BI1952" s="48"/>
      <c r="BJ1952" s="48"/>
      <c r="BK1952" s="48"/>
      <c r="BL1952" s="48"/>
      <c r="BM1952" s="48"/>
      <c r="BN1952" s="48"/>
      <c r="BO1952" s="48"/>
      <c r="BP1952" s="48"/>
      <c r="BQ1952" s="48"/>
      <c r="BR1952" s="48"/>
      <c r="BS1952" s="48"/>
      <c r="BT1952" s="48"/>
      <c r="BU1952" s="48"/>
      <c r="BV1952" s="48"/>
      <c r="BW1952" s="48"/>
      <c r="BX1952" s="48"/>
      <c r="BY1952" s="48"/>
      <c r="BZ1952" s="48"/>
      <c r="CA1952" s="48"/>
      <c r="CB1952" s="48"/>
    </row>
    <row r="1953" spans="1:80" s="35" customFormat="1" x14ac:dyDescent="0.25">
      <c r="A1953" s="33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P1953" s="34"/>
      <c r="Q1953" s="34"/>
      <c r="R1953" s="48"/>
      <c r="S1953" s="48"/>
      <c r="T1953" s="48"/>
      <c r="U1953" s="48"/>
      <c r="V1953" s="48"/>
      <c r="W1953" s="48"/>
      <c r="X1953" s="48"/>
      <c r="Y1953" s="48"/>
      <c r="Z1953" s="48"/>
      <c r="AA1953" s="48"/>
      <c r="AB1953" s="48"/>
      <c r="AC1953" s="48"/>
      <c r="AD1953" s="48"/>
      <c r="AE1953" s="48"/>
      <c r="AF1953" s="48"/>
      <c r="AG1953" s="48"/>
      <c r="AH1953" s="48"/>
      <c r="AI1953" s="48"/>
      <c r="AJ1953" s="48"/>
      <c r="AK1953" s="48"/>
      <c r="AL1953" s="48"/>
      <c r="AM1953" s="48"/>
      <c r="AN1953" s="48"/>
      <c r="AO1953" s="48"/>
      <c r="AP1953" s="48"/>
      <c r="AQ1953" s="48"/>
      <c r="AR1953" s="48"/>
      <c r="AS1953" s="48"/>
      <c r="AT1953" s="48"/>
      <c r="AU1953" s="48"/>
      <c r="AV1953" s="48"/>
      <c r="AW1953" s="48"/>
      <c r="AX1953" s="48"/>
      <c r="AY1953" s="48"/>
      <c r="AZ1953" s="48"/>
      <c r="BA1953" s="48"/>
      <c r="BB1953" s="48"/>
      <c r="BC1953" s="48"/>
      <c r="BD1953" s="48"/>
      <c r="BE1953" s="48"/>
      <c r="BF1953" s="48"/>
      <c r="BG1953" s="48"/>
      <c r="BH1953" s="48"/>
      <c r="BI1953" s="48"/>
      <c r="BJ1953" s="48"/>
      <c r="BK1953" s="48"/>
      <c r="BL1953" s="48"/>
      <c r="BM1953" s="48"/>
      <c r="BN1953" s="48"/>
      <c r="BO1953" s="48"/>
      <c r="BP1953" s="48"/>
      <c r="BQ1953" s="48"/>
      <c r="BR1953" s="48"/>
      <c r="BS1953" s="48"/>
      <c r="BT1953" s="48"/>
      <c r="BU1953" s="48"/>
      <c r="BV1953" s="48"/>
      <c r="BW1953" s="48"/>
      <c r="BX1953" s="48"/>
      <c r="BY1953" s="48"/>
      <c r="BZ1953" s="48"/>
      <c r="CA1953" s="48"/>
      <c r="CB1953" s="48"/>
    </row>
    <row r="1954" spans="1:80" s="35" customFormat="1" x14ac:dyDescent="0.25">
      <c r="A1954" s="33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P1954" s="34"/>
      <c r="Q1954" s="34"/>
      <c r="R1954" s="48"/>
      <c r="S1954" s="48"/>
      <c r="T1954" s="48"/>
      <c r="U1954" s="48"/>
      <c r="V1954" s="48"/>
      <c r="W1954" s="48"/>
      <c r="X1954" s="48"/>
      <c r="Y1954" s="48"/>
      <c r="Z1954" s="48"/>
      <c r="AA1954" s="48"/>
      <c r="AB1954" s="48"/>
      <c r="AC1954" s="48"/>
      <c r="AD1954" s="48"/>
      <c r="AE1954" s="48"/>
      <c r="AF1954" s="48"/>
      <c r="AG1954" s="48"/>
      <c r="AH1954" s="48"/>
      <c r="AI1954" s="48"/>
      <c r="AJ1954" s="48"/>
      <c r="AK1954" s="48"/>
      <c r="AL1954" s="48"/>
      <c r="AM1954" s="48"/>
      <c r="AN1954" s="48"/>
      <c r="AO1954" s="48"/>
      <c r="AP1954" s="48"/>
      <c r="AQ1954" s="48"/>
      <c r="AR1954" s="48"/>
      <c r="AS1954" s="48"/>
      <c r="AT1954" s="48"/>
      <c r="AU1954" s="48"/>
      <c r="AV1954" s="48"/>
      <c r="AW1954" s="48"/>
      <c r="AX1954" s="48"/>
      <c r="AY1954" s="48"/>
      <c r="AZ1954" s="48"/>
      <c r="BA1954" s="48"/>
      <c r="BB1954" s="48"/>
      <c r="BC1954" s="48"/>
      <c r="BD1954" s="48"/>
      <c r="BE1954" s="48"/>
      <c r="BF1954" s="48"/>
      <c r="BG1954" s="48"/>
      <c r="BH1954" s="48"/>
      <c r="BI1954" s="48"/>
      <c r="BJ1954" s="48"/>
      <c r="BK1954" s="48"/>
      <c r="BL1954" s="48"/>
      <c r="BM1954" s="48"/>
      <c r="BN1954" s="48"/>
      <c r="BO1954" s="48"/>
      <c r="BP1954" s="48"/>
      <c r="BQ1954" s="48"/>
      <c r="BR1954" s="48"/>
      <c r="BS1954" s="48"/>
      <c r="BT1954" s="48"/>
      <c r="BU1954" s="48"/>
      <c r="BV1954" s="48"/>
      <c r="BW1954" s="48"/>
      <c r="BX1954" s="48"/>
      <c r="BY1954" s="48"/>
      <c r="BZ1954" s="48"/>
      <c r="CA1954" s="48"/>
      <c r="CB1954" s="48"/>
    </row>
    <row r="1955" spans="1:80" s="35" customFormat="1" x14ac:dyDescent="0.25">
      <c r="A1955" s="33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P1955" s="34"/>
      <c r="Q1955" s="34"/>
      <c r="R1955" s="48"/>
      <c r="S1955" s="48"/>
      <c r="T1955" s="48"/>
      <c r="U1955" s="48"/>
      <c r="V1955" s="48"/>
      <c r="W1955" s="48"/>
      <c r="X1955" s="48"/>
      <c r="Y1955" s="48"/>
      <c r="Z1955" s="48"/>
      <c r="AA1955" s="48"/>
      <c r="AB1955" s="48"/>
      <c r="AC1955" s="48"/>
      <c r="AD1955" s="48"/>
      <c r="AE1955" s="48"/>
      <c r="AF1955" s="48"/>
      <c r="AG1955" s="48"/>
      <c r="AH1955" s="48"/>
      <c r="AI1955" s="48"/>
      <c r="AJ1955" s="48"/>
      <c r="AK1955" s="48"/>
      <c r="AL1955" s="48"/>
      <c r="AM1955" s="48"/>
      <c r="AN1955" s="48"/>
      <c r="AO1955" s="48"/>
      <c r="AP1955" s="48"/>
      <c r="AQ1955" s="48"/>
      <c r="AR1955" s="48"/>
      <c r="AS1955" s="48"/>
      <c r="AT1955" s="48"/>
      <c r="AU1955" s="48"/>
      <c r="AV1955" s="48"/>
      <c r="AW1955" s="48"/>
      <c r="AX1955" s="48"/>
      <c r="AY1955" s="48"/>
      <c r="AZ1955" s="48"/>
      <c r="BA1955" s="48"/>
      <c r="BB1955" s="48"/>
      <c r="BC1955" s="48"/>
      <c r="BD1955" s="48"/>
      <c r="BE1955" s="48"/>
      <c r="BF1955" s="48"/>
      <c r="BG1955" s="48"/>
      <c r="BH1955" s="48"/>
      <c r="BI1955" s="48"/>
      <c r="BJ1955" s="48"/>
      <c r="BK1955" s="48"/>
      <c r="BL1955" s="48"/>
      <c r="BM1955" s="48"/>
      <c r="BN1955" s="48"/>
      <c r="BO1955" s="48"/>
      <c r="BP1955" s="48"/>
      <c r="BQ1955" s="48"/>
      <c r="BR1955" s="48"/>
      <c r="BS1955" s="48"/>
      <c r="BT1955" s="48"/>
      <c r="BU1955" s="48"/>
      <c r="BV1955" s="48"/>
      <c r="BW1955" s="48"/>
      <c r="BX1955" s="48"/>
      <c r="BY1955" s="48"/>
      <c r="BZ1955" s="48"/>
      <c r="CA1955" s="48"/>
      <c r="CB1955" s="48"/>
    </row>
    <row r="1956" spans="1:80" s="35" customFormat="1" x14ac:dyDescent="0.25">
      <c r="A1956" s="33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P1956" s="34"/>
      <c r="Q1956" s="34"/>
      <c r="R1956" s="48"/>
      <c r="S1956" s="48"/>
      <c r="T1956" s="48"/>
      <c r="U1956" s="48"/>
      <c r="V1956" s="48"/>
      <c r="W1956" s="48"/>
      <c r="X1956" s="48"/>
      <c r="Y1956" s="48"/>
      <c r="Z1956" s="48"/>
      <c r="AA1956" s="48"/>
      <c r="AB1956" s="48"/>
      <c r="AC1956" s="48"/>
      <c r="AD1956" s="48"/>
      <c r="AE1956" s="48"/>
      <c r="AF1956" s="48"/>
      <c r="AG1956" s="48"/>
      <c r="AH1956" s="48"/>
      <c r="AI1956" s="48"/>
      <c r="AJ1956" s="48"/>
      <c r="AK1956" s="48"/>
      <c r="AL1956" s="48"/>
      <c r="AM1956" s="48"/>
      <c r="AN1956" s="48"/>
      <c r="AO1956" s="48"/>
      <c r="AP1956" s="48"/>
      <c r="AQ1956" s="48"/>
      <c r="AR1956" s="48"/>
      <c r="AS1956" s="48"/>
      <c r="AT1956" s="48"/>
      <c r="AU1956" s="48"/>
      <c r="AV1956" s="48"/>
      <c r="AW1956" s="48"/>
      <c r="AX1956" s="48"/>
      <c r="AY1956" s="48"/>
      <c r="AZ1956" s="48"/>
      <c r="BA1956" s="48"/>
      <c r="BB1956" s="48"/>
      <c r="BC1956" s="48"/>
      <c r="BD1956" s="48"/>
      <c r="BE1956" s="48"/>
      <c r="BF1956" s="48"/>
      <c r="BG1956" s="48"/>
      <c r="BH1956" s="48"/>
      <c r="BI1956" s="48"/>
      <c r="BJ1956" s="48"/>
      <c r="BK1956" s="48"/>
      <c r="BL1956" s="48"/>
      <c r="BM1956" s="48"/>
      <c r="BN1956" s="48"/>
      <c r="BO1956" s="48"/>
      <c r="BP1956" s="48"/>
      <c r="BQ1956" s="48"/>
      <c r="BR1956" s="48"/>
      <c r="BS1956" s="48"/>
      <c r="BT1956" s="48"/>
      <c r="BU1956" s="48"/>
      <c r="BV1956" s="48"/>
      <c r="BW1956" s="48"/>
      <c r="BX1956" s="48"/>
      <c r="BY1956" s="48"/>
      <c r="BZ1956" s="48"/>
      <c r="CA1956" s="48"/>
      <c r="CB1956" s="48"/>
    </row>
    <row r="1957" spans="1:80" s="35" customFormat="1" x14ac:dyDescent="0.25">
      <c r="A1957" s="33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P1957" s="34"/>
      <c r="Q1957" s="34"/>
      <c r="R1957" s="48"/>
      <c r="S1957" s="48"/>
      <c r="T1957" s="48"/>
      <c r="U1957" s="48"/>
      <c r="V1957" s="48"/>
      <c r="W1957" s="48"/>
      <c r="X1957" s="48"/>
      <c r="Y1957" s="48"/>
      <c r="Z1957" s="48"/>
      <c r="AA1957" s="48"/>
      <c r="AB1957" s="48"/>
      <c r="AC1957" s="48"/>
      <c r="AD1957" s="48"/>
      <c r="AE1957" s="48"/>
      <c r="AF1957" s="48"/>
      <c r="AG1957" s="48"/>
      <c r="AH1957" s="48"/>
      <c r="AI1957" s="48"/>
      <c r="AJ1957" s="48"/>
      <c r="AK1957" s="48"/>
      <c r="AL1957" s="48"/>
      <c r="AM1957" s="48"/>
      <c r="AN1957" s="48"/>
      <c r="AO1957" s="48"/>
      <c r="AP1957" s="48"/>
      <c r="AQ1957" s="48"/>
      <c r="AR1957" s="48"/>
      <c r="AS1957" s="48"/>
      <c r="AT1957" s="48"/>
      <c r="AU1957" s="48"/>
      <c r="AV1957" s="48"/>
      <c r="AW1957" s="48"/>
      <c r="AX1957" s="48"/>
      <c r="AY1957" s="48"/>
      <c r="AZ1957" s="48"/>
      <c r="BA1957" s="48"/>
      <c r="BB1957" s="48"/>
      <c r="BC1957" s="48"/>
      <c r="BD1957" s="48"/>
      <c r="BE1957" s="48"/>
      <c r="BF1957" s="48"/>
      <c r="BG1957" s="48"/>
      <c r="BH1957" s="48"/>
      <c r="BI1957" s="48"/>
      <c r="BJ1957" s="48"/>
      <c r="BK1957" s="48"/>
      <c r="BL1957" s="48"/>
      <c r="BM1957" s="48"/>
      <c r="BN1957" s="48"/>
      <c r="BO1957" s="48"/>
      <c r="BP1957" s="48"/>
      <c r="BQ1957" s="48"/>
      <c r="BR1957" s="48"/>
      <c r="BS1957" s="48"/>
      <c r="BT1957" s="48"/>
      <c r="BU1957" s="48"/>
      <c r="BV1957" s="48"/>
      <c r="BW1957" s="48"/>
      <c r="BX1957" s="48"/>
      <c r="BY1957" s="48"/>
      <c r="BZ1957" s="48"/>
      <c r="CA1957" s="48"/>
      <c r="CB1957" s="48"/>
    </row>
    <row r="1958" spans="1:80" s="35" customFormat="1" x14ac:dyDescent="0.25">
      <c r="A1958" s="33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P1958" s="34"/>
      <c r="Q1958" s="34"/>
      <c r="R1958" s="48"/>
      <c r="S1958" s="48"/>
      <c r="T1958" s="48"/>
      <c r="U1958" s="48"/>
      <c r="V1958" s="48"/>
      <c r="W1958" s="48"/>
      <c r="X1958" s="48"/>
      <c r="Y1958" s="48"/>
      <c r="Z1958" s="48"/>
      <c r="AA1958" s="48"/>
      <c r="AB1958" s="48"/>
      <c r="AC1958" s="48"/>
      <c r="AD1958" s="48"/>
      <c r="AE1958" s="48"/>
      <c r="AF1958" s="48"/>
      <c r="AG1958" s="48"/>
      <c r="AH1958" s="48"/>
      <c r="AI1958" s="48"/>
      <c r="AJ1958" s="48"/>
      <c r="AK1958" s="48"/>
      <c r="AL1958" s="48"/>
      <c r="AM1958" s="48"/>
      <c r="AN1958" s="48"/>
      <c r="AO1958" s="48"/>
      <c r="AP1958" s="48"/>
      <c r="AQ1958" s="48"/>
      <c r="AR1958" s="48"/>
      <c r="AS1958" s="48"/>
      <c r="AT1958" s="48"/>
      <c r="AU1958" s="48"/>
      <c r="AV1958" s="48"/>
      <c r="AW1958" s="48"/>
      <c r="AX1958" s="48"/>
      <c r="AY1958" s="48"/>
      <c r="AZ1958" s="48"/>
      <c r="BA1958" s="48"/>
      <c r="BB1958" s="48"/>
      <c r="BC1958" s="48"/>
      <c r="BD1958" s="48"/>
      <c r="BE1958" s="48"/>
      <c r="BF1958" s="48"/>
      <c r="BG1958" s="48"/>
      <c r="BH1958" s="48"/>
      <c r="BI1958" s="48"/>
      <c r="BJ1958" s="48"/>
      <c r="BK1958" s="48"/>
      <c r="BL1958" s="48"/>
      <c r="BM1958" s="48"/>
      <c r="BN1958" s="48"/>
      <c r="BO1958" s="48"/>
      <c r="BP1958" s="48"/>
      <c r="BQ1958" s="48"/>
      <c r="BR1958" s="48"/>
      <c r="BS1958" s="48"/>
      <c r="BT1958" s="48"/>
      <c r="BU1958" s="48"/>
      <c r="BV1958" s="48"/>
      <c r="BW1958" s="48"/>
      <c r="BX1958" s="48"/>
      <c r="BY1958" s="48"/>
      <c r="BZ1958" s="48"/>
      <c r="CA1958" s="48"/>
      <c r="CB1958" s="48"/>
    </row>
    <row r="1959" spans="1:80" s="35" customFormat="1" x14ac:dyDescent="0.25">
      <c r="A1959" s="33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P1959" s="34"/>
      <c r="Q1959" s="34"/>
      <c r="R1959" s="48"/>
      <c r="S1959" s="48"/>
      <c r="T1959" s="48"/>
      <c r="U1959" s="48"/>
      <c r="V1959" s="48"/>
      <c r="W1959" s="48"/>
      <c r="X1959" s="48"/>
      <c r="Y1959" s="48"/>
      <c r="Z1959" s="48"/>
      <c r="AA1959" s="48"/>
      <c r="AB1959" s="48"/>
      <c r="AC1959" s="48"/>
      <c r="AD1959" s="48"/>
      <c r="AE1959" s="48"/>
      <c r="AF1959" s="48"/>
      <c r="AG1959" s="48"/>
      <c r="AH1959" s="48"/>
      <c r="AI1959" s="48"/>
      <c r="AJ1959" s="48"/>
      <c r="AK1959" s="48"/>
      <c r="AL1959" s="48"/>
      <c r="AM1959" s="48"/>
      <c r="AN1959" s="48"/>
      <c r="AO1959" s="48"/>
      <c r="AP1959" s="48"/>
      <c r="AQ1959" s="48"/>
      <c r="AR1959" s="48"/>
      <c r="AS1959" s="48"/>
      <c r="AT1959" s="48"/>
      <c r="AU1959" s="48"/>
      <c r="AV1959" s="48"/>
      <c r="AW1959" s="48"/>
      <c r="AX1959" s="48"/>
      <c r="AY1959" s="48"/>
      <c r="AZ1959" s="48"/>
      <c r="BA1959" s="48"/>
      <c r="BB1959" s="48"/>
      <c r="BC1959" s="48"/>
      <c r="BD1959" s="48"/>
      <c r="BE1959" s="48"/>
      <c r="BF1959" s="48"/>
      <c r="BG1959" s="48"/>
      <c r="BH1959" s="48"/>
      <c r="BI1959" s="48"/>
      <c r="BJ1959" s="48"/>
      <c r="BK1959" s="48"/>
      <c r="BL1959" s="48"/>
      <c r="BM1959" s="48"/>
      <c r="BN1959" s="48"/>
      <c r="BO1959" s="48"/>
      <c r="BP1959" s="48"/>
      <c r="BQ1959" s="48"/>
      <c r="BR1959" s="48"/>
      <c r="BS1959" s="48"/>
      <c r="BT1959" s="48"/>
      <c r="BU1959" s="48"/>
      <c r="BV1959" s="48"/>
      <c r="BW1959" s="48"/>
      <c r="BX1959" s="48"/>
      <c r="BY1959" s="48"/>
      <c r="BZ1959" s="48"/>
      <c r="CA1959" s="48"/>
      <c r="CB1959" s="48"/>
    </row>
    <row r="1960" spans="1:80" s="35" customFormat="1" x14ac:dyDescent="0.25">
      <c r="A1960" s="33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P1960" s="34"/>
      <c r="Q1960" s="34"/>
      <c r="R1960" s="48"/>
      <c r="S1960" s="48"/>
      <c r="T1960" s="48"/>
      <c r="U1960" s="48"/>
      <c r="V1960" s="48"/>
      <c r="W1960" s="48"/>
      <c r="X1960" s="48"/>
      <c r="Y1960" s="48"/>
      <c r="Z1960" s="48"/>
      <c r="AA1960" s="48"/>
      <c r="AB1960" s="48"/>
      <c r="AC1960" s="48"/>
      <c r="AD1960" s="48"/>
      <c r="AE1960" s="48"/>
      <c r="AF1960" s="48"/>
      <c r="AG1960" s="48"/>
      <c r="AH1960" s="48"/>
      <c r="AI1960" s="48"/>
      <c r="AJ1960" s="48"/>
      <c r="AK1960" s="48"/>
      <c r="AL1960" s="48"/>
      <c r="AM1960" s="48"/>
      <c r="AN1960" s="48"/>
      <c r="AO1960" s="48"/>
      <c r="AP1960" s="48"/>
      <c r="AQ1960" s="48"/>
      <c r="AR1960" s="48"/>
      <c r="AS1960" s="48"/>
      <c r="AT1960" s="48"/>
      <c r="AU1960" s="48"/>
      <c r="AV1960" s="48"/>
      <c r="AW1960" s="48"/>
      <c r="AX1960" s="48"/>
      <c r="AY1960" s="48"/>
      <c r="AZ1960" s="48"/>
      <c r="BA1960" s="48"/>
      <c r="BB1960" s="48"/>
      <c r="BC1960" s="48"/>
      <c r="BD1960" s="48"/>
      <c r="BE1960" s="48"/>
      <c r="BF1960" s="48"/>
      <c r="BG1960" s="48"/>
      <c r="BH1960" s="48"/>
      <c r="BI1960" s="48"/>
      <c r="BJ1960" s="48"/>
      <c r="BK1960" s="48"/>
      <c r="BL1960" s="48"/>
      <c r="BM1960" s="48"/>
      <c r="BN1960" s="48"/>
      <c r="BO1960" s="48"/>
      <c r="BP1960" s="48"/>
      <c r="BQ1960" s="48"/>
      <c r="BR1960" s="48"/>
      <c r="BS1960" s="48"/>
      <c r="BT1960" s="48"/>
      <c r="BU1960" s="48"/>
      <c r="BV1960" s="48"/>
      <c r="BW1960" s="48"/>
      <c r="BX1960" s="48"/>
      <c r="BY1960" s="48"/>
      <c r="BZ1960" s="48"/>
      <c r="CA1960" s="48"/>
      <c r="CB1960" s="48"/>
    </row>
    <row r="1961" spans="1:80" s="35" customFormat="1" x14ac:dyDescent="0.25">
      <c r="A1961" s="33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P1961" s="34"/>
      <c r="Q1961" s="34"/>
      <c r="R1961" s="48"/>
      <c r="S1961" s="48"/>
      <c r="T1961" s="48"/>
      <c r="U1961" s="48"/>
      <c r="V1961" s="48"/>
      <c r="W1961" s="48"/>
      <c r="X1961" s="48"/>
      <c r="Y1961" s="48"/>
      <c r="Z1961" s="48"/>
      <c r="AA1961" s="48"/>
      <c r="AB1961" s="48"/>
      <c r="AC1961" s="48"/>
      <c r="AD1961" s="48"/>
      <c r="AE1961" s="48"/>
      <c r="AF1961" s="48"/>
      <c r="AG1961" s="48"/>
      <c r="AH1961" s="48"/>
      <c r="AI1961" s="48"/>
      <c r="AJ1961" s="48"/>
      <c r="AK1961" s="48"/>
      <c r="AL1961" s="48"/>
      <c r="AM1961" s="48"/>
      <c r="AN1961" s="48"/>
      <c r="AO1961" s="48"/>
      <c r="AP1961" s="48"/>
      <c r="AQ1961" s="48"/>
      <c r="AR1961" s="48"/>
      <c r="AS1961" s="48"/>
      <c r="AT1961" s="48"/>
      <c r="AU1961" s="48"/>
      <c r="AV1961" s="48"/>
      <c r="AW1961" s="48"/>
      <c r="AX1961" s="48"/>
      <c r="AY1961" s="48"/>
      <c r="AZ1961" s="48"/>
      <c r="BA1961" s="48"/>
      <c r="BB1961" s="48"/>
      <c r="BC1961" s="48"/>
      <c r="BD1961" s="48"/>
      <c r="BE1961" s="48"/>
      <c r="BF1961" s="48"/>
      <c r="BG1961" s="48"/>
      <c r="BH1961" s="48"/>
      <c r="BI1961" s="48"/>
      <c r="BJ1961" s="48"/>
      <c r="BK1961" s="48"/>
      <c r="BL1961" s="48"/>
      <c r="BM1961" s="48"/>
      <c r="BN1961" s="48"/>
      <c r="BO1961" s="48"/>
      <c r="BP1961" s="48"/>
      <c r="BQ1961" s="48"/>
      <c r="BR1961" s="48"/>
      <c r="BS1961" s="48"/>
      <c r="BT1961" s="48"/>
      <c r="BU1961" s="48"/>
      <c r="BV1961" s="48"/>
      <c r="BW1961" s="48"/>
      <c r="BX1961" s="48"/>
      <c r="BY1961" s="48"/>
      <c r="BZ1961" s="48"/>
      <c r="CA1961" s="48"/>
      <c r="CB1961" s="48"/>
    </row>
    <row r="1962" spans="1:80" s="35" customFormat="1" x14ac:dyDescent="0.25">
      <c r="A1962" s="33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P1962" s="34"/>
      <c r="Q1962" s="34"/>
      <c r="R1962" s="48"/>
      <c r="S1962" s="48"/>
      <c r="T1962" s="48"/>
      <c r="U1962" s="48"/>
      <c r="V1962" s="48"/>
      <c r="W1962" s="48"/>
      <c r="X1962" s="48"/>
      <c r="Y1962" s="48"/>
      <c r="Z1962" s="48"/>
      <c r="AA1962" s="48"/>
      <c r="AB1962" s="48"/>
      <c r="AC1962" s="48"/>
      <c r="AD1962" s="48"/>
      <c r="AE1962" s="48"/>
      <c r="AF1962" s="48"/>
      <c r="AG1962" s="48"/>
      <c r="AH1962" s="48"/>
      <c r="AI1962" s="48"/>
      <c r="AJ1962" s="48"/>
      <c r="AK1962" s="48"/>
      <c r="AL1962" s="48"/>
      <c r="AM1962" s="48"/>
      <c r="AN1962" s="48"/>
      <c r="AO1962" s="48"/>
      <c r="AP1962" s="48"/>
      <c r="AQ1962" s="48"/>
      <c r="AR1962" s="48"/>
      <c r="AS1962" s="48"/>
      <c r="AT1962" s="48"/>
      <c r="AU1962" s="48"/>
      <c r="AV1962" s="48"/>
      <c r="AW1962" s="48"/>
      <c r="AX1962" s="48"/>
      <c r="AY1962" s="48"/>
      <c r="AZ1962" s="48"/>
      <c r="BA1962" s="48"/>
      <c r="BB1962" s="48"/>
      <c r="BC1962" s="48"/>
      <c r="BD1962" s="48"/>
      <c r="BE1962" s="48"/>
      <c r="BF1962" s="48"/>
      <c r="BG1962" s="48"/>
      <c r="BH1962" s="48"/>
      <c r="BI1962" s="48"/>
      <c r="BJ1962" s="48"/>
      <c r="BK1962" s="48"/>
      <c r="BL1962" s="48"/>
      <c r="BM1962" s="48"/>
      <c r="BN1962" s="48"/>
      <c r="BO1962" s="48"/>
      <c r="BP1962" s="48"/>
      <c r="BQ1962" s="48"/>
      <c r="BR1962" s="48"/>
      <c r="BS1962" s="48"/>
      <c r="BT1962" s="48"/>
      <c r="BU1962" s="48"/>
      <c r="BV1962" s="48"/>
      <c r="BW1962" s="48"/>
      <c r="BX1962" s="48"/>
      <c r="BY1962" s="48"/>
      <c r="BZ1962" s="48"/>
      <c r="CA1962" s="48"/>
      <c r="CB1962" s="48"/>
    </row>
    <row r="1963" spans="1:80" s="35" customFormat="1" x14ac:dyDescent="0.25">
      <c r="A1963" s="33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P1963" s="34"/>
      <c r="Q1963" s="34"/>
      <c r="R1963" s="48"/>
      <c r="S1963" s="48"/>
      <c r="T1963" s="48"/>
      <c r="U1963" s="48"/>
      <c r="V1963" s="48"/>
      <c r="W1963" s="48"/>
      <c r="X1963" s="48"/>
      <c r="Y1963" s="48"/>
      <c r="Z1963" s="48"/>
      <c r="AA1963" s="48"/>
      <c r="AB1963" s="48"/>
      <c r="AC1963" s="48"/>
      <c r="AD1963" s="48"/>
      <c r="AE1963" s="48"/>
      <c r="AF1963" s="48"/>
      <c r="AG1963" s="48"/>
      <c r="AH1963" s="48"/>
      <c r="AI1963" s="48"/>
      <c r="AJ1963" s="48"/>
      <c r="AK1963" s="48"/>
      <c r="AL1963" s="48"/>
      <c r="AM1963" s="48"/>
      <c r="AN1963" s="48"/>
      <c r="AO1963" s="48"/>
      <c r="AP1963" s="48"/>
      <c r="AQ1963" s="48"/>
      <c r="AR1963" s="48"/>
      <c r="AS1963" s="48"/>
      <c r="AT1963" s="48"/>
      <c r="AU1963" s="48"/>
      <c r="AV1963" s="48"/>
      <c r="AW1963" s="48"/>
      <c r="AX1963" s="48"/>
      <c r="AY1963" s="48"/>
      <c r="AZ1963" s="48"/>
      <c r="BA1963" s="48"/>
      <c r="BB1963" s="48"/>
      <c r="BC1963" s="48"/>
      <c r="BD1963" s="48"/>
      <c r="BE1963" s="48"/>
      <c r="BF1963" s="48"/>
      <c r="BG1963" s="48"/>
      <c r="BH1963" s="48"/>
      <c r="BI1963" s="48"/>
      <c r="BJ1963" s="48"/>
      <c r="BK1963" s="48"/>
      <c r="BL1963" s="48"/>
      <c r="BM1963" s="48"/>
      <c r="BN1963" s="48"/>
      <c r="BO1963" s="48"/>
      <c r="BP1963" s="48"/>
      <c r="BQ1963" s="48"/>
      <c r="BR1963" s="48"/>
      <c r="BS1963" s="48"/>
      <c r="BT1963" s="48"/>
      <c r="BU1963" s="48"/>
      <c r="BV1963" s="48"/>
      <c r="BW1963" s="48"/>
      <c r="BX1963" s="48"/>
      <c r="BY1963" s="48"/>
      <c r="BZ1963" s="48"/>
      <c r="CA1963" s="48"/>
      <c r="CB1963" s="48"/>
    </row>
    <row r="1964" spans="1:80" s="35" customFormat="1" x14ac:dyDescent="0.25">
      <c r="A1964" s="33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P1964" s="34"/>
      <c r="Q1964" s="34"/>
      <c r="R1964" s="48"/>
      <c r="S1964" s="48"/>
      <c r="T1964" s="48"/>
      <c r="U1964" s="48"/>
      <c r="V1964" s="48"/>
      <c r="W1964" s="48"/>
      <c r="X1964" s="48"/>
      <c r="Y1964" s="48"/>
      <c r="Z1964" s="48"/>
      <c r="AA1964" s="48"/>
      <c r="AB1964" s="48"/>
      <c r="AC1964" s="48"/>
      <c r="AD1964" s="48"/>
      <c r="AE1964" s="48"/>
      <c r="AF1964" s="48"/>
      <c r="AG1964" s="48"/>
      <c r="AH1964" s="48"/>
      <c r="AI1964" s="48"/>
      <c r="AJ1964" s="48"/>
      <c r="AK1964" s="48"/>
      <c r="AL1964" s="48"/>
      <c r="AM1964" s="48"/>
      <c r="AN1964" s="48"/>
      <c r="AO1964" s="48"/>
      <c r="AP1964" s="48"/>
      <c r="AQ1964" s="48"/>
      <c r="AR1964" s="48"/>
      <c r="AS1964" s="48"/>
      <c r="AT1964" s="48"/>
      <c r="AU1964" s="48"/>
      <c r="AV1964" s="48"/>
      <c r="AW1964" s="48"/>
      <c r="AX1964" s="48"/>
      <c r="AY1964" s="48"/>
      <c r="AZ1964" s="48"/>
      <c r="BA1964" s="48"/>
      <c r="BB1964" s="48"/>
      <c r="BC1964" s="48"/>
      <c r="BD1964" s="48"/>
      <c r="BE1964" s="48"/>
      <c r="BF1964" s="48"/>
      <c r="BG1964" s="48"/>
      <c r="BH1964" s="48"/>
      <c r="BI1964" s="48"/>
      <c r="BJ1964" s="48"/>
      <c r="BK1964" s="48"/>
      <c r="BL1964" s="48"/>
      <c r="BM1964" s="48"/>
      <c r="BN1964" s="48"/>
      <c r="BO1964" s="48"/>
      <c r="BP1964" s="48"/>
      <c r="BQ1964" s="48"/>
      <c r="BR1964" s="48"/>
      <c r="BS1964" s="48"/>
      <c r="BT1964" s="48"/>
      <c r="BU1964" s="48"/>
      <c r="BV1964" s="48"/>
      <c r="BW1964" s="48"/>
      <c r="BX1964" s="48"/>
      <c r="BY1964" s="48"/>
      <c r="BZ1964" s="48"/>
      <c r="CA1964" s="48"/>
      <c r="CB1964" s="48"/>
    </row>
    <row r="1965" spans="1:80" s="35" customFormat="1" x14ac:dyDescent="0.25">
      <c r="A1965" s="33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P1965" s="34"/>
      <c r="Q1965" s="34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48"/>
      <c r="AF1965" s="48"/>
      <c r="AG1965" s="48"/>
      <c r="AH1965" s="48"/>
      <c r="AI1965" s="48"/>
      <c r="AJ1965" s="48"/>
      <c r="AK1965" s="48"/>
      <c r="AL1965" s="48"/>
      <c r="AM1965" s="48"/>
      <c r="AN1965" s="48"/>
      <c r="AO1965" s="48"/>
      <c r="AP1965" s="48"/>
      <c r="AQ1965" s="48"/>
      <c r="AR1965" s="48"/>
      <c r="AS1965" s="48"/>
      <c r="AT1965" s="48"/>
      <c r="AU1965" s="48"/>
      <c r="AV1965" s="48"/>
      <c r="AW1965" s="48"/>
      <c r="AX1965" s="48"/>
      <c r="AY1965" s="48"/>
      <c r="AZ1965" s="48"/>
      <c r="BA1965" s="48"/>
      <c r="BB1965" s="48"/>
      <c r="BC1965" s="48"/>
      <c r="BD1965" s="48"/>
      <c r="BE1965" s="48"/>
      <c r="BF1965" s="48"/>
      <c r="BG1965" s="48"/>
      <c r="BH1965" s="48"/>
      <c r="BI1965" s="48"/>
      <c r="BJ1965" s="48"/>
      <c r="BK1965" s="48"/>
      <c r="BL1965" s="48"/>
      <c r="BM1965" s="48"/>
      <c r="BN1965" s="48"/>
      <c r="BO1965" s="48"/>
      <c r="BP1965" s="48"/>
      <c r="BQ1965" s="48"/>
      <c r="BR1965" s="48"/>
      <c r="BS1965" s="48"/>
      <c r="BT1965" s="48"/>
      <c r="BU1965" s="48"/>
      <c r="BV1965" s="48"/>
      <c r="BW1965" s="48"/>
      <c r="BX1965" s="48"/>
      <c r="BY1965" s="48"/>
      <c r="BZ1965" s="48"/>
      <c r="CA1965" s="48"/>
      <c r="CB1965" s="48"/>
    </row>
    <row r="1966" spans="1:80" s="35" customFormat="1" x14ac:dyDescent="0.25">
      <c r="A1966" s="33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P1966" s="34"/>
      <c r="Q1966" s="34"/>
      <c r="R1966" s="48"/>
      <c r="S1966" s="48"/>
      <c r="T1966" s="48"/>
      <c r="U1966" s="48"/>
      <c r="V1966" s="48"/>
      <c r="W1966" s="48"/>
      <c r="X1966" s="48"/>
      <c r="Y1966" s="48"/>
      <c r="Z1966" s="48"/>
      <c r="AA1966" s="48"/>
      <c r="AB1966" s="48"/>
      <c r="AC1966" s="48"/>
      <c r="AD1966" s="48"/>
      <c r="AE1966" s="48"/>
      <c r="AF1966" s="48"/>
      <c r="AG1966" s="48"/>
      <c r="AH1966" s="48"/>
      <c r="AI1966" s="48"/>
      <c r="AJ1966" s="48"/>
      <c r="AK1966" s="48"/>
      <c r="AL1966" s="48"/>
      <c r="AM1966" s="48"/>
      <c r="AN1966" s="48"/>
      <c r="AO1966" s="48"/>
      <c r="AP1966" s="48"/>
      <c r="AQ1966" s="48"/>
      <c r="AR1966" s="48"/>
      <c r="AS1966" s="48"/>
      <c r="AT1966" s="48"/>
      <c r="AU1966" s="48"/>
      <c r="AV1966" s="48"/>
      <c r="AW1966" s="48"/>
      <c r="AX1966" s="48"/>
      <c r="AY1966" s="48"/>
      <c r="AZ1966" s="48"/>
      <c r="BA1966" s="48"/>
      <c r="BB1966" s="48"/>
      <c r="BC1966" s="48"/>
      <c r="BD1966" s="48"/>
      <c r="BE1966" s="48"/>
      <c r="BF1966" s="48"/>
      <c r="BG1966" s="48"/>
      <c r="BH1966" s="48"/>
      <c r="BI1966" s="48"/>
      <c r="BJ1966" s="48"/>
      <c r="BK1966" s="48"/>
      <c r="BL1966" s="48"/>
      <c r="BM1966" s="48"/>
      <c r="BN1966" s="48"/>
      <c r="BO1966" s="48"/>
      <c r="BP1966" s="48"/>
      <c r="BQ1966" s="48"/>
      <c r="BR1966" s="48"/>
      <c r="BS1966" s="48"/>
      <c r="BT1966" s="48"/>
      <c r="BU1966" s="48"/>
      <c r="BV1966" s="48"/>
      <c r="BW1966" s="48"/>
      <c r="BX1966" s="48"/>
      <c r="BY1966" s="48"/>
      <c r="BZ1966" s="48"/>
      <c r="CA1966" s="48"/>
      <c r="CB1966" s="48"/>
    </row>
    <row r="1967" spans="1:80" s="35" customFormat="1" x14ac:dyDescent="0.25">
      <c r="A1967" s="33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P1967" s="34"/>
      <c r="Q1967" s="34"/>
      <c r="R1967" s="48"/>
      <c r="S1967" s="48"/>
      <c r="T1967" s="48"/>
      <c r="U1967" s="48"/>
      <c r="V1967" s="48"/>
      <c r="W1967" s="48"/>
      <c r="X1967" s="48"/>
      <c r="Y1967" s="48"/>
      <c r="Z1967" s="48"/>
      <c r="AA1967" s="48"/>
      <c r="AB1967" s="48"/>
      <c r="AC1967" s="48"/>
      <c r="AD1967" s="48"/>
      <c r="AE1967" s="48"/>
      <c r="AF1967" s="48"/>
      <c r="AG1967" s="48"/>
      <c r="AH1967" s="48"/>
      <c r="AI1967" s="48"/>
      <c r="AJ1967" s="48"/>
      <c r="AK1967" s="48"/>
      <c r="AL1967" s="48"/>
      <c r="AM1967" s="48"/>
      <c r="AN1967" s="48"/>
      <c r="AO1967" s="48"/>
      <c r="AP1967" s="48"/>
      <c r="AQ1967" s="48"/>
      <c r="AR1967" s="48"/>
      <c r="AS1967" s="48"/>
      <c r="AT1967" s="48"/>
      <c r="AU1967" s="48"/>
      <c r="AV1967" s="48"/>
      <c r="AW1967" s="48"/>
      <c r="AX1967" s="48"/>
      <c r="AY1967" s="48"/>
      <c r="AZ1967" s="48"/>
      <c r="BA1967" s="48"/>
      <c r="BB1967" s="48"/>
      <c r="BC1967" s="48"/>
      <c r="BD1967" s="48"/>
      <c r="BE1967" s="48"/>
      <c r="BF1967" s="48"/>
      <c r="BG1967" s="48"/>
      <c r="BH1967" s="48"/>
      <c r="BI1967" s="48"/>
      <c r="BJ1967" s="48"/>
      <c r="BK1967" s="48"/>
      <c r="BL1967" s="48"/>
      <c r="BM1967" s="48"/>
      <c r="BN1967" s="48"/>
      <c r="BO1967" s="48"/>
      <c r="BP1967" s="48"/>
      <c r="BQ1967" s="48"/>
      <c r="BR1967" s="48"/>
      <c r="BS1967" s="48"/>
      <c r="BT1967" s="48"/>
      <c r="BU1967" s="48"/>
      <c r="BV1967" s="48"/>
      <c r="BW1967" s="48"/>
      <c r="BX1967" s="48"/>
      <c r="BY1967" s="48"/>
      <c r="BZ1967" s="48"/>
      <c r="CA1967" s="48"/>
      <c r="CB1967" s="48"/>
    </row>
    <row r="1968" spans="1:80" s="35" customFormat="1" x14ac:dyDescent="0.25">
      <c r="A1968" s="33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P1968" s="34"/>
      <c r="Q1968" s="34"/>
      <c r="R1968" s="48"/>
      <c r="S1968" s="48"/>
      <c r="T1968" s="48"/>
      <c r="U1968" s="48"/>
      <c r="V1968" s="48"/>
      <c r="W1968" s="48"/>
      <c r="X1968" s="48"/>
      <c r="Y1968" s="48"/>
      <c r="Z1968" s="48"/>
      <c r="AA1968" s="48"/>
      <c r="AB1968" s="48"/>
      <c r="AC1968" s="48"/>
      <c r="AD1968" s="48"/>
      <c r="AE1968" s="48"/>
      <c r="AF1968" s="48"/>
      <c r="AG1968" s="48"/>
      <c r="AH1968" s="48"/>
      <c r="AI1968" s="48"/>
      <c r="AJ1968" s="48"/>
      <c r="AK1968" s="48"/>
      <c r="AL1968" s="48"/>
      <c r="AM1968" s="48"/>
      <c r="AN1968" s="48"/>
      <c r="AO1968" s="48"/>
      <c r="AP1968" s="48"/>
      <c r="AQ1968" s="48"/>
      <c r="AR1968" s="48"/>
      <c r="AS1968" s="48"/>
      <c r="AT1968" s="48"/>
      <c r="AU1968" s="48"/>
      <c r="AV1968" s="48"/>
      <c r="AW1968" s="48"/>
      <c r="AX1968" s="48"/>
      <c r="AY1968" s="48"/>
      <c r="AZ1968" s="48"/>
      <c r="BA1968" s="48"/>
      <c r="BB1968" s="48"/>
      <c r="BC1968" s="48"/>
      <c r="BD1968" s="48"/>
      <c r="BE1968" s="48"/>
      <c r="BF1968" s="48"/>
      <c r="BG1968" s="48"/>
      <c r="BH1968" s="48"/>
      <c r="BI1968" s="48"/>
      <c r="BJ1968" s="48"/>
      <c r="BK1968" s="48"/>
      <c r="BL1968" s="48"/>
      <c r="BM1968" s="48"/>
      <c r="BN1968" s="48"/>
      <c r="BO1968" s="48"/>
      <c r="BP1968" s="48"/>
      <c r="BQ1968" s="48"/>
      <c r="BR1968" s="48"/>
      <c r="BS1968" s="48"/>
      <c r="BT1968" s="48"/>
      <c r="BU1968" s="48"/>
      <c r="BV1968" s="48"/>
      <c r="BW1968" s="48"/>
      <c r="BX1968" s="48"/>
      <c r="BY1968" s="48"/>
      <c r="BZ1968" s="48"/>
      <c r="CA1968" s="48"/>
      <c r="CB1968" s="48"/>
    </row>
    <row r="1969" spans="1:80" s="35" customFormat="1" x14ac:dyDescent="0.25">
      <c r="A1969" s="33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P1969" s="34"/>
      <c r="Q1969" s="34"/>
      <c r="R1969" s="48"/>
      <c r="S1969" s="48"/>
      <c r="T1969" s="48"/>
      <c r="U1969" s="48"/>
      <c r="V1969" s="48"/>
      <c r="W1969" s="48"/>
      <c r="X1969" s="48"/>
      <c r="Y1969" s="48"/>
      <c r="Z1969" s="48"/>
      <c r="AA1969" s="48"/>
      <c r="AB1969" s="48"/>
      <c r="AC1969" s="48"/>
      <c r="AD1969" s="48"/>
      <c r="AE1969" s="48"/>
      <c r="AF1969" s="48"/>
      <c r="AG1969" s="48"/>
      <c r="AH1969" s="48"/>
      <c r="AI1969" s="48"/>
      <c r="AJ1969" s="48"/>
      <c r="AK1969" s="48"/>
      <c r="AL1969" s="48"/>
      <c r="AM1969" s="48"/>
      <c r="AN1969" s="48"/>
      <c r="AO1969" s="48"/>
      <c r="AP1969" s="48"/>
      <c r="AQ1969" s="48"/>
      <c r="AR1969" s="48"/>
      <c r="AS1969" s="48"/>
      <c r="AT1969" s="48"/>
      <c r="AU1969" s="48"/>
      <c r="AV1969" s="48"/>
      <c r="AW1969" s="48"/>
      <c r="AX1969" s="48"/>
      <c r="AY1969" s="48"/>
      <c r="AZ1969" s="48"/>
      <c r="BA1969" s="48"/>
      <c r="BB1969" s="48"/>
      <c r="BC1969" s="48"/>
      <c r="BD1969" s="48"/>
      <c r="BE1969" s="48"/>
      <c r="BF1969" s="48"/>
      <c r="BG1969" s="48"/>
      <c r="BH1969" s="48"/>
      <c r="BI1969" s="48"/>
      <c r="BJ1969" s="48"/>
      <c r="BK1969" s="48"/>
      <c r="BL1969" s="48"/>
      <c r="BM1969" s="48"/>
      <c r="BN1969" s="48"/>
      <c r="BO1969" s="48"/>
      <c r="BP1969" s="48"/>
      <c r="BQ1969" s="48"/>
      <c r="BR1969" s="48"/>
      <c r="BS1969" s="48"/>
      <c r="BT1969" s="48"/>
      <c r="BU1969" s="48"/>
      <c r="BV1969" s="48"/>
      <c r="BW1969" s="48"/>
      <c r="BX1969" s="48"/>
      <c r="BY1969" s="48"/>
      <c r="BZ1969" s="48"/>
      <c r="CA1969" s="48"/>
      <c r="CB1969" s="48"/>
    </row>
    <row r="1970" spans="1:80" s="35" customFormat="1" x14ac:dyDescent="0.25">
      <c r="A1970" s="33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P1970" s="34"/>
      <c r="Q1970" s="34"/>
      <c r="R1970" s="48"/>
      <c r="S1970" s="48"/>
      <c r="T1970" s="48"/>
      <c r="U1970" s="48"/>
      <c r="V1970" s="48"/>
      <c r="W1970" s="48"/>
      <c r="X1970" s="48"/>
      <c r="Y1970" s="48"/>
      <c r="Z1970" s="48"/>
      <c r="AA1970" s="48"/>
      <c r="AB1970" s="48"/>
      <c r="AC1970" s="48"/>
      <c r="AD1970" s="48"/>
      <c r="AE1970" s="48"/>
      <c r="AF1970" s="48"/>
      <c r="AG1970" s="48"/>
      <c r="AH1970" s="48"/>
      <c r="AI1970" s="48"/>
      <c r="AJ1970" s="48"/>
      <c r="AK1970" s="48"/>
      <c r="AL1970" s="48"/>
      <c r="AM1970" s="48"/>
      <c r="AN1970" s="48"/>
      <c r="AO1970" s="48"/>
      <c r="AP1970" s="48"/>
      <c r="AQ1970" s="48"/>
      <c r="AR1970" s="48"/>
      <c r="AS1970" s="48"/>
      <c r="AT1970" s="48"/>
      <c r="AU1970" s="48"/>
      <c r="AV1970" s="48"/>
      <c r="AW1970" s="48"/>
      <c r="AX1970" s="48"/>
      <c r="AY1970" s="48"/>
      <c r="AZ1970" s="48"/>
      <c r="BA1970" s="48"/>
      <c r="BB1970" s="48"/>
      <c r="BC1970" s="48"/>
      <c r="BD1970" s="48"/>
      <c r="BE1970" s="48"/>
      <c r="BF1970" s="48"/>
      <c r="BG1970" s="48"/>
      <c r="BH1970" s="48"/>
      <c r="BI1970" s="48"/>
      <c r="BJ1970" s="48"/>
      <c r="BK1970" s="48"/>
      <c r="BL1970" s="48"/>
      <c r="BM1970" s="48"/>
      <c r="BN1970" s="48"/>
      <c r="BO1970" s="48"/>
      <c r="BP1970" s="48"/>
      <c r="BQ1970" s="48"/>
      <c r="BR1970" s="48"/>
      <c r="BS1970" s="48"/>
      <c r="BT1970" s="48"/>
      <c r="BU1970" s="48"/>
      <c r="BV1970" s="48"/>
      <c r="BW1970" s="48"/>
      <c r="BX1970" s="48"/>
      <c r="BY1970" s="48"/>
      <c r="BZ1970" s="48"/>
      <c r="CA1970" s="48"/>
      <c r="CB1970" s="48"/>
    </row>
    <row r="1971" spans="1:80" s="35" customFormat="1" x14ac:dyDescent="0.25">
      <c r="A1971" s="33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P1971" s="34"/>
      <c r="Q1971" s="34"/>
      <c r="R1971" s="48"/>
      <c r="S1971" s="48"/>
      <c r="T1971" s="48"/>
      <c r="U1971" s="48"/>
      <c r="V1971" s="48"/>
      <c r="W1971" s="48"/>
      <c r="X1971" s="48"/>
      <c r="Y1971" s="48"/>
      <c r="Z1971" s="48"/>
      <c r="AA1971" s="48"/>
      <c r="AB1971" s="48"/>
      <c r="AC1971" s="48"/>
      <c r="AD1971" s="48"/>
      <c r="AE1971" s="48"/>
      <c r="AF1971" s="48"/>
      <c r="AG1971" s="48"/>
      <c r="AH1971" s="48"/>
      <c r="AI1971" s="48"/>
      <c r="AJ1971" s="48"/>
      <c r="AK1971" s="48"/>
      <c r="AL1971" s="48"/>
      <c r="AM1971" s="48"/>
      <c r="AN1971" s="48"/>
      <c r="AO1971" s="48"/>
      <c r="AP1971" s="48"/>
      <c r="AQ1971" s="48"/>
      <c r="AR1971" s="48"/>
      <c r="AS1971" s="48"/>
      <c r="AT1971" s="48"/>
      <c r="AU1971" s="48"/>
      <c r="AV1971" s="48"/>
      <c r="AW1971" s="48"/>
      <c r="AX1971" s="48"/>
      <c r="AY1971" s="48"/>
      <c r="AZ1971" s="48"/>
      <c r="BA1971" s="48"/>
      <c r="BB1971" s="48"/>
      <c r="BC1971" s="48"/>
      <c r="BD1971" s="48"/>
      <c r="BE1971" s="48"/>
      <c r="BF1971" s="48"/>
      <c r="BG1971" s="48"/>
      <c r="BH1971" s="48"/>
      <c r="BI1971" s="48"/>
      <c r="BJ1971" s="48"/>
      <c r="BK1971" s="48"/>
      <c r="BL1971" s="48"/>
      <c r="BM1971" s="48"/>
      <c r="BN1971" s="48"/>
      <c r="BO1971" s="48"/>
      <c r="BP1971" s="48"/>
      <c r="BQ1971" s="48"/>
      <c r="BR1971" s="48"/>
      <c r="BS1971" s="48"/>
      <c r="BT1971" s="48"/>
      <c r="BU1971" s="48"/>
      <c r="BV1971" s="48"/>
      <c r="BW1971" s="48"/>
      <c r="BX1971" s="48"/>
      <c r="BY1971" s="48"/>
      <c r="BZ1971" s="48"/>
      <c r="CA1971" s="48"/>
      <c r="CB1971" s="48"/>
    </row>
    <row r="1972" spans="1:80" s="35" customFormat="1" x14ac:dyDescent="0.25">
      <c r="A1972" s="33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P1972" s="34"/>
      <c r="Q1972" s="34"/>
      <c r="R1972" s="48"/>
      <c r="S1972" s="48"/>
      <c r="T1972" s="48"/>
      <c r="U1972" s="48"/>
      <c r="V1972" s="48"/>
      <c r="W1972" s="48"/>
      <c r="X1972" s="48"/>
      <c r="Y1972" s="48"/>
      <c r="Z1972" s="48"/>
      <c r="AA1972" s="48"/>
      <c r="AB1972" s="48"/>
      <c r="AC1972" s="48"/>
      <c r="AD1972" s="48"/>
      <c r="AE1972" s="48"/>
      <c r="AF1972" s="48"/>
      <c r="AG1972" s="48"/>
      <c r="AH1972" s="48"/>
      <c r="AI1972" s="48"/>
      <c r="AJ1972" s="48"/>
      <c r="AK1972" s="48"/>
      <c r="AL1972" s="48"/>
      <c r="AM1972" s="48"/>
      <c r="AN1972" s="48"/>
      <c r="AO1972" s="48"/>
      <c r="AP1972" s="48"/>
      <c r="AQ1972" s="48"/>
      <c r="AR1972" s="48"/>
      <c r="AS1972" s="48"/>
      <c r="AT1972" s="48"/>
      <c r="AU1972" s="48"/>
      <c r="AV1972" s="48"/>
      <c r="AW1972" s="48"/>
      <c r="AX1972" s="48"/>
      <c r="AY1972" s="48"/>
      <c r="AZ1972" s="48"/>
      <c r="BA1972" s="48"/>
      <c r="BB1972" s="48"/>
      <c r="BC1972" s="48"/>
      <c r="BD1972" s="48"/>
      <c r="BE1972" s="48"/>
      <c r="BF1972" s="48"/>
      <c r="BG1972" s="48"/>
      <c r="BH1972" s="48"/>
      <c r="BI1972" s="48"/>
      <c r="BJ1972" s="48"/>
      <c r="BK1972" s="48"/>
      <c r="BL1972" s="48"/>
      <c r="BM1972" s="48"/>
      <c r="BN1972" s="48"/>
      <c r="BO1972" s="48"/>
      <c r="BP1972" s="48"/>
      <c r="BQ1972" s="48"/>
      <c r="BR1972" s="48"/>
      <c r="BS1972" s="48"/>
      <c r="BT1972" s="48"/>
      <c r="BU1972" s="48"/>
      <c r="BV1972" s="48"/>
      <c r="BW1972" s="48"/>
      <c r="BX1972" s="48"/>
      <c r="BY1972" s="48"/>
      <c r="BZ1972" s="48"/>
      <c r="CA1972" s="48"/>
      <c r="CB1972" s="48"/>
    </row>
    <row r="1973" spans="1:80" s="35" customFormat="1" x14ac:dyDescent="0.25">
      <c r="A1973" s="33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P1973" s="34"/>
      <c r="Q1973" s="34"/>
      <c r="R1973" s="48"/>
      <c r="S1973" s="48"/>
      <c r="T1973" s="48"/>
      <c r="U1973" s="48"/>
      <c r="V1973" s="48"/>
      <c r="W1973" s="48"/>
      <c r="X1973" s="48"/>
      <c r="Y1973" s="48"/>
      <c r="Z1973" s="48"/>
      <c r="AA1973" s="48"/>
      <c r="AB1973" s="48"/>
      <c r="AC1973" s="48"/>
      <c r="AD1973" s="48"/>
      <c r="AE1973" s="48"/>
      <c r="AF1973" s="48"/>
      <c r="AG1973" s="48"/>
      <c r="AH1973" s="48"/>
      <c r="AI1973" s="48"/>
      <c r="AJ1973" s="48"/>
      <c r="AK1973" s="48"/>
      <c r="AL1973" s="48"/>
      <c r="AM1973" s="48"/>
      <c r="AN1973" s="48"/>
      <c r="AO1973" s="48"/>
      <c r="AP1973" s="48"/>
      <c r="AQ1973" s="48"/>
      <c r="AR1973" s="48"/>
      <c r="AS1973" s="48"/>
      <c r="AT1973" s="48"/>
      <c r="AU1973" s="48"/>
      <c r="AV1973" s="48"/>
      <c r="AW1973" s="48"/>
      <c r="AX1973" s="48"/>
      <c r="AY1973" s="48"/>
      <c r="AZ1973" s="48"/>
      <c r="BA1973" s="48"/>
      <c r="BB1973" s="48"/>
      <c r="BC1973" s="48"/>
      <c r="BD1973" s="48"/>
      <c r="BE1973" s="48"/>
      <c r="BF1973" s="48"/>
      <c r="BG1973" s="48"/>
      <c r="BH1973" s="48"/>
      <c r="BI1973" s="48"/>
      <c r="BJ1973" s="48"/>
      <c r="BK1973" s="48"/>
      <c r="BL1973" s="48"/>
      <c r="BM1973" s="48"/>
      <c r="BN1973" s="48"/>
      <c r="BO1973" s="48"/>
      <c r="BP1973" s="48"/>
      <c r="BQ1973" s="48"/>
      <c r="BR1973" s="48"/>
      <c r="BS1973" s="48"/>
      <c r="BT1973" s="48"/>
      <c r="BU1973" s="48"/>
      <c r="BV1973" s="48"/>
      <c r="BW1973" s="48"/>
      <c r="BX1973" s="48"/>
      <c r="BY1973" s="48"/>
      <c r="BZ1973" s="48"/>
      <c r="CA1973" s="48"/>
      <c r="CB1973" s="48"/>
    </row>
    <row r="1974" spans="1:80" s="35" customFormat="1" x14ac:dyDescent="0.25">
      <c r="A1974" s="33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P1974" s="34"/>
      <c r="Q1974" s="34"/>
      <c r="R1974" s="48"/>
      <c r="S1974" s="48"/>
      <c r="T1974" s="48"/>
      <c r="U1974" s="48"/>
      <c r="V1974" s="48"/>
      <c r="W1974" s="48"/>
      <c r="X1974" s="48"/>
      <c r="Y1974" s="48"/>
      <c r="Z1974" s="48"/>
      <c r="AA1974" s="48"/>
      <c r="AB1974" s="48"/>
      <c r="AC1974" s="48"/>
      <c r="AD1974" s="48"/>
      <c r="AE1974" s="48"/>
      <c r="AF1974" s="48"/>
      <c r="AG1974" s="48"/>
      <c r="AH1974" s="48"/>
      <c r="AI1974" s="48"/>
      <c r="AJ1974" s="48"/>
      <c r="AK1974" s="48"/>
      <c r="AL1974" s="48"/>
      <c r="AM1974" s="48"/>
      <c r="AN1974" s="48"/>
      <c r="AO1974" s="48"/>
      <c r="AP1974" s="48"/>
      <c r="AQ1974" s="48"/>
      <c r="AR1974" s="48"/>
      <c r="AS1974" s="48"/>
      <c r="AT1974" s="48"/>
      <c r="AU1974" s="48"/>
      <c r="AV1974" s="48"/>
      <c r="AW1974" s="48"/>
      <c r="AX1974" s="48"/>
      <c r="AY1974" s="48"/>
      <c r="AZ1974" s="48"/>
      <c r="BA1974" s="48"/>
      <c r="BB1974" s="48"/>
      <c r="BC1974" s="48"/>
      <c r="BD1974" s="48"/>
      <c r="BE1974" s="48"/>
      <c r="BF1974" s="48"/>
      <c r="BG1974" s="48"/>
      <c r="BH1974" s="48"/>
      <c r="BI1974" s="48"/>
      <c r="BJ1974" s="48"/>
      <c r="BK1974" s="48"/>
      <c r="BL1974" s="48"/>
      <c r="BM1974" s="48"/>
      <c r="BN1974" s="48"/>
      <c r="BO1974" s="48"/>
      <c r="BP1974" s="48"/>
      <c r="BQ1974" s="48"/>
      <c r="BR1974" s="48"/>
      <c r="BS1974" s="48"/>
      <c r="BT1974" s="48"/>
      <c r="BU1974" s="48"/>
      <c r="BV1974" s="48"/>
      <c r="BW1974" s="48"/>
      <c r="BX1974" s="48"/>
      <c r="BY1974" s="48"/>
      <c r="BZ1974" s="48"/>
      <c r="CA1974" s="48"/>
      <c r="CB1974" s="48"/>
    </row>
    <row r="1975" spans="1:80" s="35" customFormat="1" x14ac:dyDescent="0.25">
      <c r="A1975" s="33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P1975" s="34"/>
      <c r="Q1975" s="34"/>
      <c r="R1975" s="48"/>
      <c r="S1975" s="48"/>
      <c r="T1975" s="48"/>
      <c r="U1975" s="48"/>
      <c r="V1975" s="48"/>
      <c r="W1975" s="48"/>
      <c r="X1975" s="48"/>
      <c r="Y1975" s="48"/>
      <c r="Z1975" s="48"/>
      <c r="AA1975" s="48"/>
      <c r="AB1975" s="48"/>
      <c r="AC1975" s="48"/>
      <c r="AD1975" s="48"/>
      <c r="AE1975" s="48"/>
      <c r="AF1975" s="48"/>
      <c r="AG1975" s="48"/>
      <c r="AH1975" s="48"/>
      <c r="AI1975" s="48"/>
      <c r="AJ1975" s="48"/>
      <c r="AK1975" s="48"/>
      <c r="AL1975" s="48"/>
      <c r="AM1975" s="48"/>
      <c r="AN1975" s="48"/>
      <c r="AO1975" s="48"/>
      <c r="AP1975" s="48"/>
      <c r="AQ1975" s="48"/>
      <c r="AR1975" s="48"/>
      <c r="AS1975" s="48"/>
      <c r="AT1975" s="48"/>
      <c r="AU1975" s="48"/>
      <c r="AV1975" s="48"/>
      <c r="AW1975" s="48"/>
      <c r="AX1975" s="48"/>
      <c r="AY1975" s="48"/>
      <c r="AZ1975" s="48"/>
      <c r="BA1975" s="48"/>
      <c r="BB1975" s="48"/>
      <c r="BC1975" s="48"/>
      <c r="BD1975" s="48"/>
      <c r="BE1975" s="48"/>
      <c r="BF1975" s="48"/>
      <c r="BG1975" s="48"/>
      <c r="BH1975" s="48"/>
      <c r="BI1975" s="48"/>
      <c r="BJ1975" s="48"/>
      <c r="BK1975" s="48"/>
      <c r="BL1975" s="48"/>
      <c r="BM1975" s="48"/>
      <c r="BN1975" s="48"/>
      <c r="BO1975" s="48"/>
      <c r="BP1975" s="48"/>
      <c r="BQ1975" s="48"/>
      <c r="BR1975" s="48"/>
      <c r="BS1975" s="48"/>
      <c r="BT1975" s="48"/>
      <c r="BU1975" s="48"/>
      <c r="BV1975" s="48"/>
      <c r="BW1975" s="48"/>
      <c r="BX1975" s="48"/>
      <c r="BY1975" s="48"/>
      <c r="BZ1975" s="48"/>
      <c r="CA1975" s="48"/>
      <c r="CB1975" s="48"/>
    </row>
    <row r="1976" spans="1:80" s="35" customFormat="1" x14ac:dyDescent="0.25">
      <c r="A1976" s="33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P1976" s="34"/>
      <c r="Q1976" s="34"/>
      <c r="R1976" s="48"/>
      <c r="S1976" s="48"/>
      <c r="T1976" s="48"/>
      <c r="U1976" s="48"/>
      <c r="V1976" s="48"/>
      <c r="W1976" s="48"/>
      <c r="X1976" s="48"/>
      <c r="Y1976" s="48"/>
      <c r="Z1976" s="48"/>
      <c r="AA1976" s="48"/>
      <c r="AB1976" s="48"/>
      <c r="AC1976" s="48"/>
      <c r="AD1976" s="48"/>
      <c r="AE1976" s="48"/>
      <c r="AF1976" s="48"/>
      <c r="AG1976" s="48"/>
      <c r="AH1976" s="48"/>
      <c r="AI1976" s="48"/>
      <c r="AJ1976" s="48"/>
      <c r="AK1976" s="48"/>
      <c r="AL1976" s="48"/>
      <c r="AM1976" s="48"/>
      <c r="AN1976" s="48"/>
      <c r="AO1976" s="48"/>
      <c r="AP1976" s="48"/>
      <c r="AQ1976" s="48"/>
      <c r="AR1976" s="48"/>
      <c r="AS1976" s="48"/>
      <c r="AT1976" s="48"/>
      <c r="AU1976" s="48"/>
      <c r="AV1976" s="48"/>
      <c r="AW1976" s="48"/>
      <c r="AX1976" s="48"/>
      <c r="AY1976" s="48"/>
      <c r="AZ1976" s="48"/>
      <c r="BA1976" s="48"/>
      <c r="BB1976" s="48"/>
      <c r="BC1976" s="48"/>
      <c r="BD1976" s="48"/>
      <c r="BE1976" s="48"/>
      <c r="BF1976" s="48"/>
      <c r="BG1976" s="48"/>
      <c r="BH1976" s="48"/>
      <c r="BI1976" s="48"/>
      <c r="BJ1976" s="48"/>
      <c r="BK1976" s="48"/>
      <c r="BL1976" s="48"/>
      <c r="BM1976" s="48"/>
      <c r="BN1976" s="48"/>
      <c r="BO1976" s="48"/>
      <c r="BP1976" s="48"/>
      <c r="BQ1976" s="48"/>
      <c r="BR1976" s="48"/>
      <c r="BS1976" s="48"/>
      <c r="BT1976" s="48"/>
      <c r="BU1976" s="48"/>
      <c r="BV1976" s="48"/>
      <c r="BW1976" s="48"/>
      <c r="BX1976" s="48"/>
      <c r="BY1976" s="48"/>
      <c r="BZ1976" s="48"/>
      <c r="CA1976" s="48"/>
      <c r="CB1976" s="48"/>
    </row>
    <row r="1977" spans="1:80" s="35" customFormat="1" x14ac:dyDescent="0.25">
      <c r="A1977" s="33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P1977" s="34"/>
      <c r="Q1977" s="34"/>
      <c r="R1977" s="48"/>
      <c r="S1977" s="48"/>
      <c r="T1977" s="48"/>
      <c r="U1977" s="48"/>
      <c r="V1977" s="48"/>
      <c r="W1977" s="48"/>
      <c r="X1977" s="48"/>
      <c r="Y1977" s="48"/>
      <c r="Z1977" s="48"/>
      <c r="AA1977" s="48"/>
      <c r="AB1977" s="48"/>
      <c r="AC1977" s="48"/>
      <c r="AD1977" s="48"/>
      <c r="AE1977" s="48"/>
      <c r="AF1977" s="48"/>
      <c r="AG1977" s="48"/>
      <c r="AH1977" s="48"/>
      <c r="AI1977" s="48"/>
      <c r="AJ1977" s="48"/>
      <c r="AK1977" s="48"/>
      <c r="AL1977" s="48"/>
      <c r="AM1977" s="48"/>
      <c r="AN1977" s="48"/>
      <c r="AO1977" s="48"/>
      <c r="AP1977" s="48"/>
      <c r="AQ1977" s="48"/>
      <c r="AR1977" s="48"/>
      <c r="AS1977" s="48"/>
      <c r="AT1977" s="48"/>
      <c r="AU1977" s="48"/>
      <c r="AV1977" s="48"/>
      <c r="AW1977" s="48"/>
      <c r="AX1977" s="48"/>
      <c r="AY1977" s="48"/>
      <c r="AZ1977" s="48"/>
      <c r="BA1977" s="48"/>
      <c r="BB1977" s="48"/>
      <c r="BC1977" s="48"/>
      <c r="BD1977" s="48"/>
      <c r="BE1977" s="48"/>
      <c r="BF1977" s="48"/>
      <c r="BG1977" s="48"/>
      <c r="BH1977" s="48"/>
      <c r="BI1977" s="48"/>
      <c r="BJ1977" s="48"/>
      <c r="BK1977" s="48"/>
      <c r="BL1977" s="48"/>
      <c r="BM1977" s="48"/>
      <c r="BN1977" s="48"/>
      <c r="BO1977" s="48"/>
      <c r="BP1977" s="48"/>
      <c r="BQ1977" s="48"/>
      <c r="BR1977" s="48"/>
      <c r="BS1977" s="48"/>
      <c r="BT1977" s="48"/>
      <c r="BU1977" s="48"/>
      <c r="BV1977" s="48"/>
      <c r="BW1977" s="48"/>
      <c r="BX1977" s="48"/>
      <c r="BY1977" s="48"/>
      <c r="BZ1977" s="48"/>
      <c r="CA1977" s="48"/>
      <c r="CB1977" s="48"/>
    </row>
    <row r="1978" spans="1:80" s="35" customFormat="1" x14ac:dyDescent="0.25">
      <c r="A1978" s="33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P1978" s="34"/>
      <c r="Q1978" s="34"/>
      <c r="R1978" s="48"/>
      <c r="S1978" s="48"/>
      <c r="T1978" s="48"/>
      <c r="U1978" s="48"/>
      <c r="V1978" s="48"/>
      <c r="W1978" s="48"/>
      <c r="X1978" s="48"/>
      <c r="Y1978" s="48"/>
      <c r="Z1978" s="48"/>
      <c r="AA1978" s="48"/>
      <c r="AB1978" s="48"/>
      <c r="AC1978" s="48"/>
      <c r="AD1978" s="48"/>
      <c r="AE1978" s="48"/>
      <c r="AF1978" s="48"/>
      <c r="AG1978" s="48"/>
      <c r="AH1978" s="48"/>
      <c r="AI1978" s="48"/>
      <c r="AJ1978" s="48"/>
      <c r="AK1978" s="48"/>
      <c r="AL1978" s="48"/>
      <c r="AM1978" s="48"/>
      <c r="AN1978" s="48"/>
      <c r="AO1978" s="48"/>
      <c r="AP1978" s="48"/>
      <c r="AQ1978" s="48"/>
      <c r="AR1978" s="48"/>
      <c r="AS1978" s="48"/>
      <c r="AT1978" s="48"/>
      <c r="AU1978" s="48"/>
      <c r="AV1978" s="48"/>
      <c r="AW1978" s="48"/>
      <c r="AX1978" s="48"/>
      <c r="AY1978" s="48"/>
      <c r="AZ1978" s="48"/>
      <c r="BA1978" s="48"/>
      <c r="BB1978" s="48"/>
      <c r="BC1978" s="48"/>
      <c r="BD1978" s="48"/>
      <c r="BE1978" s="48"/>
      <c r="BF1978" s="48"/>
      <c r="BG1978" s="48"/>
      <c r="BH1978" s="48"/>
      <c r="BI1978" s="48"/>
      <c r="BJ1978" s="48"/>
      <c r="BK1978" s="48"/>
      <c r="BL1978" s="48"/>
      <c r="BM1978" s="48"/>
      <c r="BN1978" s="48"/>
      <c r="BO1978" s="48"/>
      <c r="BP1978" s="48"/>
      <c r="BQ1978" s="48"/>
      <c r="BR1978" s="48"/>
      <c r="BS1978" s="48"/>
      <c r="BT1978" s="48"/>
      <c r="BU1978" s="48"/>
      <c r="BV1978" s="48"/>
      <c r="BW1978" s="48"/>
      <c r="BX1978" s="48"/>
      <c r="BY1978" s="48"/>
      <c r="BZ1978" s="48"/>
      <c r="CA1978" s="48"/>
      <c r="CB1978" s="48"/>
    </row>
    <row r="1979" spans="1:80" s="35" customFormat="1" x14ac:dyDescent="0.25">
      <c r="A1979" s="33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P1979" s="34"/>
      <c r="Q1979" s="34"/>
      <c r="R1979" s="48"/>
      <c r="S1979" s="48"/>
      <c r="T1979" s="48"/>
      <c r="U1979" s="48"/>
      <c r="V1979" s="48"/>
      <c r="W1979" s="48"/>
      <c r="X1979" s="48"/>
      <c r="Y1979" s="48"/>
      <c r="Z1979" s="48"/>
      <c r="AA1979" s="48"/>
      <c r="AB1979" s="48"/>
      <c r="AC1979" s="48"/>
      <c r="AD1979" s="48"/>
      <c r="AE1979" s="48"/>
      <c r="AF1979" s="48"/>
      <c r="AG1979" s="48"/>
      <c r="AH1979" s="48"/>
      <c r="AI1979" s="48"/>
      <c r="AJ1979" s="48"/>
      <c r="AK1979" s="48"/>
      <c r="AL1979" s="48"/>
      <c r="AM1979" s="48"/>
      <c r="AN1979" s="48"/>
      <c r="AO1979" s="48"/>
      <c r="AP1979" s="48"/>
      <c r="AQ1979" s="48"/>
      <c r="AR1979" s="48"/>
      <c r="AS1979" s="48"/>
      <c r="AT1979" s="48"/>
      <c r="AU1979" s="48"/>
      <c r="AV1979" s="48"/>
      <c r="AW1979" s="48"/>
      <c r="AX1979" s="48"/>
      <c r="AY1979" s="48"/>
      <c r="AZ1979" s="48"/>
      <c r="BA1979" s="48"/>
      <c r="BB1979" s="48"/>
      <c r="BC1979" s="48"/>
      <c r="BD1979" s="48"/>
      <c r="BE1979" s="48"/>
      <c r="BF1979" s="48"/>
      <c r="BG1979" s="48"/>
      <c r="BH1979" s="48"/>
      <c r="BI1979" s="48"/>
      <c r="BJ1979" s="48"/>
      <c r="BK1979" s="48"/>
      <c r="BL1979" s="48"/>
      <c r="BM1979" s="48"/>
      <c r="BN1979" s="48"/>
      <c r="BO1979" s="48"/>
      <c r="BP1979" s="48"/>
      <c r="BQ1979" s="48"/>
      <c r="BR1979" s="48"/>
      <c r="BS1979" s="48"/>
      <c r="BT1979" s="48"/>
      <c r="BU1979" s="48"/>
      <c r="BV1979" s="48"/>
      <c r="BW1979" s="48"/>
      <c r="BX1979" s="48"/>
      <c r="BY1979" s="48"/>
      <c r="BZ1979" s="48"/>
      <c r="CA1979" s="48"/>
      <c r="CB1979" s="48"/>
    </row>
    <row r="1980" spans="1:80" s="35" customFormat="1" x14ac:dyDescent="0.25">
      <c r="A1980" s="33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P1980" s="34"/>
      <c r="Q1980" s="34"/>
      <c r="R1980" s="48"/>
      <c r="S1980" s="48"/>
      <c r="T1980" s="48"/>
      <c r="U1980" s="48"/>
      <c r="V1980" s="48"/>
      <c r="W1980" s="48"/>
      <c r="X1980" s="48"/>
      <c r="Y1980" s="48"/>
      <c r="Z1980" s="48"/>
      <c r="AA1980" s="48"/>
      <c r="AB1980" s="48"/>
      <c r="AC1980" s="48"/>
      <c r="AD1980" s="48"/>
      <c r="AE1980" s="48"/>
      <c r="AF1980" s="48"/>
      <c r="AG1980" s="48"/>
      <c r="AH1980" s="48"/>
      <c r="AI1980" s="48"/>
      <c r="AJ1980" s="48"/>
      <c r="AK1980" s="48"/>
      <c r="AL1980" s="48"/>
      <c r="AM1980" s="48"/>
      <c r="AN1980" s="48"/>
      <c r="AO1980" s="48"/>
      <c r="AP1980" s="48"/>
      <c r="AQ1980" s="48"/>
      <c r="AR1980" s="48"/>
      <c r="AS1980" s="48"/>
      <c r="AT1980" s="48"/>
      <c r="AU1980" s="48"/>
      <c r="AV1980" s="48"/>
      <c r="AW1980" s="48"/>
      <c r="AX1980" s="48"/>
      <c r="AY1980" s="48"/>
      <c r="AZ1980" s="48"/>
      <c r="BA1980" s="48"/>
      <c r="BB1980" s="48"/>
      <c r="BC1980" s="48"/>
      <c r="BD1980" s="48"/>
      <c r="BE1980" s="48"/>
      <c r="BF1980" s="48"/>
      <c r="BG1980" s="48"/>
      <c r="BH1980" s="48"/>
      <c r="BI1980" s="48"/>
      <c r="BJ1980" s="48"/>
      <c r="BK1980" s="48"/>
      <c r="BL1980" s="48"/>
      <c r="BM1980" s="48"/>
      <c r="BN1980" s="48"/>
      <c r="BO1980" s="48"/>
      <c r="BP1980" s="48"/>
      <c r="BQ1980" s="48"/>
      <c r="BR1980" s="48"/>
      <c r="BS1980" s="48"/>
      <c r="BT1980" s="48"/>
      <c r="BU1980" s="48"/>
      <c r="BV1980" s="48"/>
      <c r="BW1980" s="48"/>
      <c r="BX1980" s="48"/>
      <c r="BY1980" s="48"/>
      <c r="BZ1980" s="48"/>
      <c r="CA1980" s="48"/>
      <c r="CB1980" s="48"/>
    </row>
    <row r="1981" spans="1:80" s="35" customFormat="1" x14ac:dyDescent="0.25">
      <c r="A1981" s="33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P1981" s="34"/>
      <c r="Q1981" s="34"/>
      <c r="R1981" s="48"/>
      <c r="S1981" s="48"/>
      <c r="T1981" s="48"/>
      <c r="U1981" s="48"/>
      <c r="V1981" s="48"/>
      <c r="W1981" s="48"/>
      <c r="X1981" s="48"/>
      <c r="Y1981" s="48"/>
      <c r="Z1981" s="48"/>
      <c r="AA1981" s="48"/>
      <c r="AB1981" s="48"/>
      <c r="AC1981" s="48"/>
      <c r="AD1981" s="48"/>
      <c r="AE1981" s="48"/>
      <c r="AF1981" s="48"/>
      <c r="AG1981" s="48"/>
      <c r="AH1981" s="48"/>
      <c r="AI1981" s="48"/>
      <c r="AJ1981" s="48"/>
      <c r="AK1981" s="48"/>
      <c r="AL1981" s="48"/>
      <c r="AM1981" s="48"/>
      <c r="AN1981" s="48"/>
      <c r="AO1981" s="48"/>
      <c r="AP1981" s="48"/>
      <c r="AQ1981" s="48"/>
      <c r="AR1981" s="48"/>
      <c r="AS1981" s="48"/>
      <c r="AT1981" s="48"/>
      <c r="AU1981" s="48"/>
      <c r="AV1981" s="48"/>
      <c r="AW1981" s="48"/>
      <c r="AX1981" s="48"/>
      <c r="AY1981" s="48"/>
      <c r="AZ1981" s="48"/>
      <c r="BA1981" s="48"/>
      <c r="BB1981" s="48"/>
      <c r="BC1981" s="48"/>
      <c r="BD1981" s="48"/>
      <c r="BE1981" s="48"/>
      <c r="BF1981" s="48"/>
      <c r="BG1981" s="48"/>
      <c r="BH1981" s="48"/>
      <c r="BI1981" s="48"/>
      <c r="BJ1981" s="48"/>
      <c r="BK1981" s="48"/>
      <c r="BL1981" s="48"/>
      <c r="BM1981" s="48"/>
      <c r="BN1981" s="48"/>
      <c r="BO1981" s="48"/>
      <c r="BP1981" s="48"/>
      <c r="BQ1981" s="48"/>
      <c r="BR1981" s="48"/>
      <c r="BS1981" s="48"/>
      <c r="BT1981" s="48"/>
      <c r="BU1981" s="48"/>
      <c r="BV1981" s="48"/>
      <c r="BW1981" s="48"/>
      <c r="BX1981" s="48"/>
      <c r="BY1981" s="48"/>
      <c r="BZ1981" s="48"/>
      <c r="CA1981" s="48"/>
      <c r="CB1981" s="48"/>
    </row>
    <row r="1982" spans="1:80" s="35" customFormat="1" x14ac:dyDescent="0.25">
      <c r="A1982" s="33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P1982" s="34"/>
      <c r="Q1982" s="34"/>
      <c r="R1982" s="48"/>
      <c r="S1982" s="48"/>
      <c r="T1982" s="48"/>
      <c r="U1982" s="48"/>
      <c r="V1982" s="48"/>
      <c r="W1982" s="48"/>
      <c r="X1982" s="48"/>
      <c r="Y1982" s="48"/>
      <c r="Z1982" s="48"/>
      <c r="AA1982" s="48"/>
      <c r="AB1982" s="48"/>
      <c r="AC1982" s="48"/>
      <c r="AD1982" s="48"/>
      <c r="AE1982" s="48"/>
      <c r="AF1982" s="48"/>
      <c r="AG1982" s="48"/>
      <c r="AH1982" s="48"/>
      <c r="AI1982" s="48"/>
      <c r="AJ1982" s="48"/>
      <c r="AK1982" s="48"/>
      <c r="AL1982" s="48"/>
      <c r="AM1982" s="48"/>
      <c r="AN1982" s="48"/>
      <c r="AO1982" s="48"/>
      <c r="AP1982" s="48"/>
      <c r="AQ1982" s="48"/>
      <c r="AR1982" s="48"/>
      <c r="AS1982" s="48"/>
      <c r="AT1982" s="48"/>
      <c r="AU1982" s="48"/>
      <c r="AV1982" s="48"/>
      <c r="AW1982" s="48"/>
      <c r="AX1982" s="48"/>
      <c r="AY1982" s="48"/>
      <c r="AZ1982" s="48"/>
      <c r="BA1982" s="48"/>
      <c r="BB1982" s="48"/>
      <c r="BC1982" s="48"/>
      <c r="BD1982" s="48"/>
      <c r="BE1982" s="48"/>
      <c r="BF1982" s="48"/>
      <c r="BG1982" s="48"/>
      <c r="BH1982" s="48"/>
      <c r="BI1982" s="48"/>
      <c r="BJ1982" s="48"/>
      <c r="BK1982" s="48"/>
      <c r="BL1982" s="48"/>
      <c r="BM1982" s="48"/>
      <c r="BN1982" s="48"/>
      <c r="BO1982" s="48"/>
      <c r="BP1982" s="48"/>
      <c r="BQ1982" s="48"/>
      <c r="BR1982" s="48"/>
      <c r="BS1982" s="48"/>
      <c r="BT1982" s="48"/>
      <c r="BU1982" s="48"/>
      <c r="BV1982" s="48"/>
      <c r="BW1982" s="48"/>
      <c r="BX1982" s="48"/>
      <c r="BY1982" s="48"/>
      <c r="BZ1982" s="48"/>
      <c r="CA1982" s="48"/>
      <c r="CB1982" s="48"/>
    </row>
    <row r="1983" spans="1:80" s="35" customFormat="1" x14ac:dyDescent="0.25">
      <c r="A1983" s="33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P1983" s="34"/>
      <c r="Q1983" s="34"/>
      <c r="R1983" s="48"/>
      <c r="S1983" s="48"/>
      <c r="T1983" s="48"/>
      <c r="U1983" s="48"/>
      <c r="V1983" s="48"/>
      <c r="W1983" s="48"/>
      <c r="X1983" s="48"/>
      <c r="Y1983" s="48"/>
      <c r="Z1983" s="48"/>
      <c r="AA1983" s="48"/>
      <c r="AB1983" s="48"/>
      <c r="AC1983" s="48"/>
      <c r="AD1983" s="48"/>
      <c r="AE1983" s="48"/>
      <c r="AF1983" s="48"/>
      <c r="AG1983" s="48"/>
      <c r="AH1983" s="48"/>
      <c r="AI1983" s="48"/>
      <c r="AJ1983" s="48"/>
      <c r="AK1983" s="48"/>
      <c r="AL1983" s="48"/>
      <c r="AM1983" s="48"/>
      <c r="AN1983" s="48"/>
      <c r="AO1983" s="48"/>
      <c r="AP1983" s="48"/>
      <c r="AQ1983" s="48"/>
      <c r="AR1983" s="48"/>
      <c r="AS1983" s="48"/>
      <c r="AT1983" s="48"/>
      <c r="AU1983" s="48"/>
      <c r="AV1983" s="48"/>
      <c r="AW1983" s="48"/>
      <c r="AX1983" s="48"/>
      <c r="AY1983" s="48"/>
      <c r="AZ1983" s="48"/>
      <c r="BA1983" s="48"/>
      <c r="BB1983" s="48"/>
      <c r="BC1983" s="48"/>
      <c r="BD1983" s="48"/>
      <c r="BE1983" s="48"/>
      <c r="BF1983" s="48"/>
      <c r="BG1983" s="48"/>
      <c r="BH1983" s="48"/>
      <c r="BI1983" s="48"/>
      <c r="BJ1983" s="48"/>
      <c r="BK1983" s="48"/>
      <c r="BL1983" s="48"/>
      <c r="BM1983" s="48"/>
      <c r="BN1983" s="48"/>
      <c r="BO1983" s="48"/>
      <c r="BP1983" s="48"/>
      <c r="BQ1983" s="48"/>
      <c r="BR1983" s="48"/>
      <c r="BS1983" s="48"/>
      <c r="BT1983" s="48"/>
      <c r="BU1983" s="48"/>
      <c r="BV1983" s="48"/>
      <c r="BW1983" s="48"/>
      <c r="BX1983" s="48"/>
      <c r="BY1983" s="48"/>
      <c r="BZ1983" s="48"/>
      <c r="CA1983" s="48"/>
      <c r="CB1983" s="48"/>
    </row>
    <row r="1984" spans="1:80" s="35" customFormat="1" x14ac:dyDescent="0.25">
      <c r="A1984" s="33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P1984" s="34"/>
      <c r="Q1984" s="34"/>
      <c r="R1984" s="48"/>
      <c r="S1984" s="48"/>
      <c r="T1984" s="48"/>
      <c r="U1984" s="48"/>
      <c r="V1984" s="48"/>
      <c r="W1984" s="48"/>
      <c r="X1984" s="48"/>
      <c r="Y1984" s="48"/>
      <c r="Z1984" s="48"/>
      <c r="AA1984" s="48"/>
      <c r="AB1984" s="48"/>
      <c r="AC1984" s="48"/>
      <c r="AD1984" s="48"/>
      <c r="AE1984" s="48"/>
      <c r="AF1984" s="48"/>
      <c r="AG1984" s="48"/>
      <c r="AH1984" s="48"/>
      <c r="AI1984" s="48"/>
      <c r="AJ1984" s="48"/>
      <c r="AK1984" s="48"/>
      <c r="AL1984" s="48"/>
      <c r="AM1984" s="48"/>
      <c r="AN1984" s="48"/>
      <c r="AO1984" s="48"/>
      <c r="AP1984" s="48"/>
      <c r="AQ1984" s="48"/>
      <c r="AR1984" s="48"/>
      <c r="AS1984" s="48"/>
      <c r="AT1984" s="48"/>
      <c r="AU1984" s="48"/>
      <c r="AV1984" s="48"/>
      <c r="AW1984" s="48"/>
      <c r="AX1984" s="48"/>
      <c r="AY1984" s="48"/>
      <c r="AZ1984" s="48"/>
      <c r="BA1984" s="48"/>
      <c r="BB1984" s="48"/>
      <c r="BC1984" s="48"/>
      <c r="BD1984" s="48"/>
      <c r="BE1984" s="48"/>
      <c r="BF1984" s="48"/>
      <c r="BG1984" s="48"/>
      <c r="BH1984" s="48"/>
      <c r="BI1984" s="48"/>
      <c r="BJ1984" s="48"/>
      <c r="BK1984" s="48"/>
      <c r="BL1984" s="48"/>
      <c r="BM1984" s="48"/>
      <c r="BN1984" s="48"/>
      <c r="BO1984" s="48"/>
      <c r="BP1984" s="48"/>
      <c r="BQ1984" s="48"/>
      <c r="BR1984" s="48"/>
      <c r="BS1984" s="48"/>
      <c r="BT1984" s="48"/>
      <c r="BU1984" s="48"/>
      <c r="BV1984" s="48"/>
      <c r="BW1984" s="48"/>
      <c r="BX1984" s="48"/>
      <c r="BY1984" s="48"/>
      <c r="BZ1984" s="48"/>
      <c r="CA1984" s="48"/>
      <c r="CB1984" s="48"/>
    </row>
    <row r="1985" spans="1:80" s="35" customFormat="1" x14ac:dyDescent="0.25">
      <c r="A1985" s="33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P1985" s="34"/>
      <c r="Q1985" s="34"/>
      <c r="R1985" s="48"/>
      <c r="S1985" s="48"/>
      <c r="T1985" s="48"/>
      <c r="U1985" s="48"/>
      <c r="V1985" s="48"/>
      <c r="W1985" s="48"/>
      <c r="X1985" s="48"/>
      <c r="Y1985" s="48"/>
      <c r="Z1985" s="48"/>
      <c r="AA1985" s="48"/>
      <c r="AB1985" s="48"/>
      <c r="AC1985" s="48"/>
      <c r="AD1985" s="48"/>
      <c r="AE1985" s="48"/>
      <c r="AF1985" s="48"/>
      <c r="AG1985" s="48"/>
      <c r="AH1985" s="48"/>
      <c r="AI1985" s="48"/>
      <c r="AJ1985" s="48"/>
      <c r="AK1985" s="48"/>
      <c r="AL1985" s="48"/>
      <c r="AM1985" s="48"/>
      <c r="AN1985" s="48"/>
      <c r="AO1985" s="48"/>
      <c r="AP1985" s="48"/>
      <c r="AQ1985" s="48"/>
      <c r="AR1985" s="48"/>
      <c r="AS1985" s="48"/>
      <c r="AT1985" s="48"/>
      <c r="AU1985" s="48"/>
      <c r="AV1985" s="48"/>
      <c r="AW1985" s="48"/>
      <c r="AX1985" s="48"/>
      <c r="AY1985" s="48"/>
      <c r="AZ1985" s="48"/>
      <c r="BA1985" s="48"/>
      <c r="BB1985" s="48"/>
      <c r="BC1985" s="48"/>
      <c r="BD1985" s="48"/>
      <c r="BE1985" s="48"/>
      <c r="BF1985" s="48"/>
      <c r="BG1985" s="48"/>
      <c r="BH1985" s="48"/>
      <c r="BI1985" s="48"/>
      <c r="BJ1985" s="48"/>
      <c r="BK1985" s="48"/>
      <c r="BL1985" s="48"/>
      <c r="BM1985" s="48"/>
      <c r="BN1985" s="48"/>
      <c r="BO1985" s="48"/>
      <c r="BP1985" s="48"/>
      <c r="BQ1985" s="48"/>
      <c r="BR1985" s="48"/>
      <c r="BS1985" s="48"/>
      <c r="BT1985" s="48"/>
      <c r="BU1985" s="48"/>
      <c r="BV1985" s="48"/>
      <c r="BW1985" s="48"/>
      <c r="BX1985" s="48"/>
      <c r="BY1985" s="48"/>
      <c r="BZ1985" s="48"/>
      <c r="CA1985" s="48"/>
      <c r="CB1985" s="48"/>
    </row>
    <row r="1986" spans="1:80" s="35" customFormat="1" x14ac:dyDescent="0.25">
      <c r="A1986" s="33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P1986" s="34"/>
      <c r="Q1986" s="34"/>
      <c r="R1986" s="48"/>
      <c r="S1986" s="48"/>
      <c r="T1986" s="48"/>
      <c r="U1986" s="48"/>
      <c r="V1986" s="48"/>
      <c r="W1986" s="48"/>
      <c r="X1986" s="48"/>
      <c r="Y1986" s="48"/>
      <c r="Z1986" s="48"/>
      <c r="AA1986" s="48"/>
      <c r="AB1986" s="48"/>
      <c r="AC1986" s="48"/>
      <c r="AD1986" s="48"/>
      <c r="AE1986" s="48"/>
      <c r="AF1986" s="48"/>
      <c r="AG1986" s="48"/>
      <c r="AH1986" s="48"/>
      <c r="AI1986" s="48"/>
      <c r="AJ1986" s="48"/>
      <c r="AK1986" s="48"/>
      <c r="AL1986" s="48"/>
      <c r="AM1986" s="48"/>
      <c r="AN1986" s="48"/>
      <c r="AO1986" s="48"/>
      <c r="AP1986" s="48"/>
      <c r="AQ1986" s="48"/>
      <c r="AR1986" s="48"/>
      <c r="AS1986" s="48"/>
      <c r="AT1986" s="48"/>
      <c r="AU1986" s="48"/>
      <c r="AV1986" s="48"/>
      <c r="AW1986" s="48"/>
      <c r="AX1986" s="48"/>
      <c r="AY1986" s="48"/>
      <c r="AZ1986" s="48"/>
      <c r="BA1986" s="48"/>
      <c r="BB1986" s="48"/>
      <c r="BC1986" s="48"/>
      <c r="BD1986" s="48"/>
      <c r="BE1986" s="48"/>
      <c r="BF1986" s="48"/>
      <c r="BG1986" s="48"/>
      <c r="BH1986" s="48"/>
      <c r="BI1986" s="48"/>
      <c r="BJ1986" s="48"/>
      <c r="BK1986" s="48"/>
      <c r="BL1986" s="48"/>
      <c r="BM1986" s="48"/>
      <c r="BN1986" s="48"/>
      <c r="BO1986" s="48"/>
      <c r="BP1986" s="48"/>
      <c r="BQ1986" s="48"/>
      <c r="BR1986" s="48"/>
      <c r="BS1986" s="48"/>
      <c r="BT1986" s="48"/>
      <c r="BU1986" s="48"/>
      <c r="BV1986" s="48"/>
      <c r="BW1986" s="48"/>
      <c r="BX1986" s="48"/>
      <c r="BY1986" s="48"/>
      <c r="BZ1986" s="48"/>
      <c r="CA1986" s="48"/>
      <c r="CB1986" s="48"/>
    </row>
    <row r="1987" spans="1:80" s="35" customFormat="1" x14ac:dyDescent="0.25">
      <c r="A1987" s="33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P1987" s="34"/>
      <c r="Q1987" s="34"/>
      <c r="R1987" s="48"/>
      <c r="S1987" s="48"/>
      <c r="T1987" s="48"/>
      <c r="U1987" s="48"/>
      <c r="V1987" s="48"/>
      <c r="W1987" s="48"/>
      <c r="X1987" s="48"/>
      <c r="Y1987" s="48"/>
      <c r="Z1987" s="48"/>
      <c r="AA1987" s="48"/>
      <c r="AB1987" s="48"/>
      <c r="AC1987" s="48"/>
      <c r="AD1987" s="48"/>
      <c r="AE1987" s="48"/>
      <c r="AF1987" s="48"/>
      <c r="AG1987" s="48"/>
      <c r="AH1987" s="48"/>
      <c r="AI1987" s="48"/>
      <c r="AJ1987" s="48"/>
      <c r="AK1987" s="48"/>
      <c r="AL1987" s="48"/>
      <c r="AM1987" s="48"/>
      <c r="AN1987" s="48"/>
      <c r="AO1987" s="48"/>
      <c r="AP1987" s="48"/>
      <c r="AQ1987" s="48"/>
      <c r="AR1987" s="48"/>
      <c r="AS1987" s="48"/>
      <c r="AT1987" s="48"/>
      <c r="AU1987" s="48"/>
      <c r="AV1987" s="48"/>
      <c r="AW1987" s="48"/>
      <c r="AX1987" s="48"/>
      <c r="AY1987" s="48"/>
      <c r="AZ1987" s="48"/>
      <c r="BA1987" s="48"/>
      <c r="BB1987" s="48"/>
      <c r="BC1987" s="48"/>
      <c r="BD1987" s="48"/>
      <c r="BE1987" s="48"/>
      <c r="BF1987" s="48"/>
      <c r="BG1987" s="48"/>
      <c r="BH1987" s="48"/>
      <c r="BI1987" s="48"/>
      <c r="BJ1987" s="48"/>
      <c r="BK1987" s="48"/>
      <c r="BL1987" s="48"/>
      <c r="BM1987" s="48"/>
      <c r="BN1987" s="48"/>
      <c r="BO1987" s="48"/>
      <c r="BP1987" s="48"/>
      <c r="BQ1987" s="48"/>
      <c r="BR1987" s="48"/>
      <c r="BS1987" s="48"/>
      <c r="BT1987" s="48"/>
      <c r="BU1987" s="48"/>
      <c r="BV1987" s="48"/>
      <c r="BW1987" s="48"/>
      <c r="BX1987" s="48"/>
      <c r="BY1987" s="48"/>
      <c r="BZ1987" s="48"/>
      <c r="CA1987" s="48"/>
      <c r="CB1987" s="48"/>
    </row>
    <row r="1988" spans="1:80" s="35" customFormat="1" x14ac:dyDescent="0.25">
      <c r="A1988" s="33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P1988" s="34"/>
      <c r="Q1988" s="34"/>
      <c r="R1988" s="48"/>
      <c r="S1988" s="48"/>
      <c r="T1988" s="48"/>
      <c r="U1988" s="48"/>
      <c r="V1988" s="48"/>
      <c r="W1988" s="48"/>
      <c r="X1988" s="48"/>
      <c r="Y1988" s="48"/>
      <c r="Z1988" s="48"/>
      <c r="AA1988" s="48"/>
      <c r="AB1988" s="48"/>
      <c r="AC1988" s="48"/>
      <c r="AD1988" s="48"/>
      <c r="AE1988" s="48"/>
      <c r="AF1988" s="48"/>
      <c r="AG1988" s="48"/>
      <c r="AH1988" s="48"/>
      <c r="AI1988" s="48"/>
      <c r="AJ1988" s="48"/>
      <c r="AK1988" s="48"/>
      <c r="AL1988" s="48"/>
      <c r="AM1988" s="48"/>
      <c r="AN1988" s="48"/>
      <c r="AO1988" s="48"/>
      <c r="AP1988" s="48"/>
      <c r="AQ1988" s="48"/>
      <c r="AR1988" s="48"/>
      <c r="AS1988" s="48"/>
      <c r="AT1988" s="48"/>
      <c r="AU1988" s="48"/>
      <c r="AV1988" s="48"/>
      <c r="AW1988" s="48"/>
      <c r="AX1988" s="48"/>
      <c r="AY1988" s="48"/>
      <c r="AZ1988" s="48"/>
      <c r="BA1988" s="48"/>
      <c r="BB1988" s="48"/>
      <c r="BC1988" s="48"/>
      <c r="BD1988" s="48"/>
      <c r="BE1988" s="48"/>
      <c r="BF1988" s="48"/>
      <c r="BG1988" s="48"/>
      <c r="BH1988" s="48"/>
      <c r="BI1988" s="48"/>
      <c r="BJ1988" s="48"/>
      <c r="BK1988" s="48"/>
      <c r="BL1988" s="48"/>
      <c r="BM1988" s="48"/>
      <c r="BN1988" s="48"/>
      <c r="BO1988" s="48"/>
      <c r="BP1988" s="48"/>
      <c r="BQ1988" s="48"/>
      <c r="BR1988" s="48"/>
      <c r="BS1988" s="48"/>
      <c r="BT1988" s="48"/>
      <c r="BU1988" s="48"/>
      <c r="BV1988" s="48"/>
      <c r="BW1988" s="48"/>
      <c r="BX1988" s="48"/>
      <c r="BY1988" s="48"/>
      <c r="BZ1988" s="48"/>
      <c r="CA1988" s="48"/>
      <c r="CB1988" s="48"/>
    </row>
    <row r="1989" spans="1:80" s="35" customFormat="1" x14ac:dyDescent="0.25">
      <c r="A1989" s="33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P1989" s="34"/>
      <c r="Q1989" s="34"/>
      <c r="R1989" s="48"/>
      <c r="S1989" s="48"/>
      <c r="T1989" s="48"/>
      <c r="U1989" s="48"/>
      <c r="V1989" s="48"/>
      <c r="W1989" s="48"/>
      <c r="X1989" s="48"/>
      <c r="Y1989" s="48"/>
      <c r="Z1989" s="48"/>
      <c r="AA1989" s="48"/>
      <c r="AB1989" s="48"/>
      <c r="AC1989" s="48"/>
      <c r="AD1989" s="48"/>
      <c r="AE1989" s="48"/>
      <c r="AF1989" s="48"/>
      <c r="AG1989" s="48"/>
      <c r="AH1989" s="48"/>
      <c r="AI1989" s="48"/>
      <c r="AJ1989" s="48"/>
      <c r="AK1989" s="48"/>
      <c r="AL1989" s="48"/>
      <c r="AM1989" s="48"/>
      <c r="AN1989" s="48"/>
      <c r="AO1989" s="48"/>
      <c r="AP1989" s="48"/>
      <c r="AQ1989" s="48"/>
      <c r="AR1989" s="48"/>
      <c r="AS1989" s="48"/>
      <c r="AT1989" s="48"/>
      <c r="AU1989" s="48"/>
      <c r="AV1989" s="48"/>
      <c r="AW1989" s="48"/>
      <c r="AX1989" s="48"/>
      <c r="AY1989" s="48"/>
      <c r="AZ1989" s="48"/>
      <c r="BA1989" s="48"/>
      <c r="BB1989" s="48"/>
      <c r="BC1989" s="48"/>
      <c r="BD1989" s="48"/>
      <c r="BE1989" s="48"/>
      <c r="BF1989" s="48"/>
      <c r="BG1989" s="48"/>
      <c r="BH1989" s="48"/>
      <c r="BI1989" s="48"/>
      <c r="BJ1989" s="48"/>
      <c r="BK1989" s="48"/>
      <c r="BL1989" s="48"/>
      <c r="BM1989" s="48"/>
      <c r="BN1989" s="48"/>
      <c r="BO1989" s="48"/>
      <c r="BP1989" s="48"/>
      <c r="BQ1989" s="48"/>
      <c r="BR1989" s="48"/>
      <c r="BS1989" s="48"/>
      <c r="BT1989" s="48"/>
      <c r="BU1989" s="48"/>
      <c r="BV1989" s="48"/>
      <c r="BW1989" s="48"/>
      <c r="BX1989" s="48"/>
      <c r="BY1989" s="48"/>
      <c r="BZ1989" s="48"/>
      <c r="CA1989" s="48"/>
      <c r="CB1989" s="48"/>
    </row>
    <row r="1990" spans="1:80" s="35" customFormat="1" x14ac:dyDescent="0.25">
      <c r="A1990" s="33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P1990" s="34"/>
      <c r="Q1990" s="34"/>
      <c r="R1990" s="48"/>
      <c r="S1990" s="48"/>
      <c r="T1990" s="48"/>
      <c r="U1990" s="48"/>
      <c r="V1990" s="48"/>
      <c r="W1990" s="48"/>
      <c r="X1990" s="48"/>
      <c r="Y1990" s="48"/>
      <c r="Z1990" s="48"/>
      <c r="AA1990" s="48"/>
      <c r="AB1990" s="48"/>
      <c r="AC1990" s="48"/>
      <c r="AD1990" s="48"/>
      <c r="AE1990" s="48"/>
      <c r="AF1990" s="48"/>
      <c r="AG1990" s="48"/>
      <c r="AH1990" s="48"/>
      <c r="AI1990" s="48"/>
      <c r="AJ1990" s="48"/>
      <c r="AK1990" s="48"/>
      <c r="AL1990" s="48"/>
      <c r="AM1990" s="48"/>
      <c r="AN1990" s="48"/>
      <c r="AO1990" s="48"/>
      <c r="AP1990" s="48"/>
      <c r="AQ1990" s="48"/>
      <c r="AR1990" s="48"/>
      <c r="AS1990" s="48"/>
      <c r="AT1990" s="48"/>
      <c r="AU1990" s="48"/>
      <c r="AV1990" s="48"/>
      <c r="AW1990" s="48"/>
      <c r="AX1990" s="48"/>
      <c r="AY1990" s="48"/>
      <c r="AZ1990" s="48"/>
      <c r="BA1990" s="48"/>
      <c r="BB1990" s="48"/>
      <c r="BC1990" s="48"/>
      <c r="BD1990" s="48"/>
      <c r="BE1990" s="48"/>
      <c r="BF1990" s="48"/>
      <c r="BG1990" s="48"/>
      <c r="BH1990" s="48"/>
      <c r="BI1990" s="48"/>
      <c r="BJ1990" s="48"/>
      <c r="BK1990" s="48"/>
      <c r="BL1990" s="48"/>
      <c r="BM1990" s="48"/>
      <c r="BN1990" s="48"/>
      <c r="BO1990" s="48"/>
      <c r="BP1990" s="48"/>
      <c r="BQ1990" s="48"/>
      <c r="BR1990" s="48"/>
      <c r="BS1990" s="48"/>
      <c r="BT1990" s="48"/>
      <c r="BU1990" s="48"/>
      <c r="BV1990" s="48"/>
      <c r="BW1990" s="48"/>
      <c r="BX1990" s="48"/>
      <c r="BY1990" s="48"/>
      <c r="BZ1990" s="48"/>
      <c r="CA1990" s="48"/>
      <c r="CB1990" s="48"/>
    </row>
    <row r="1991" spans="1:80" s="35" customFormat="1" x14ac:dyDescent="0.25">
      <c r="A1991" s="33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P1991" s="34"/>
      <c r="Q1991" s="34"/>
      <c r="R1991" s="48"/>
      <c r="S1991" s="48"/>
      <c r="T1991" s="48"/>
      <c r="U1991" s="48"/>
      <c r="V1991" s="48"/>
      <c r="W1991" s="48"/>
      <c r="X1991" s="48"/>
      <c r="Y1991" s="48"/>
      <c r="Z1991" s="48"/>
      <c r="AA1991" s="48"/>
      <c r="AB1991" s="48"/>
      <c r="AC1991" s="48"/>
      <c r="AD1991" s="48"/>
      <c r="AE1991" s="48"/>
      <c r="AF1991" s="48"/>
      <c r="AG1991" s="48"/>
      <c r="AH1991" s="48"/>
      <c r="AI1991" s="48"/>
      <c r="AJ1991" s="48"/>
      <c r="AK1991" s="48"/>
      <c r="AL1991" s="48"/>
      <c r="AM1991" s="48"/>
      <c r="AN1991" s="48"/>
      <c r="AO1991" s="48"/>
      <c r="AP1991" s="48"/>
      <c r="AQ1991" s="48"/>
      <c r="AR1991" s="48"/>
      <c r="AS1991" s="48"/>
      <c r="AT1991" s="48"/>
      <c r="AU1991" s="48"/>
      <c r="AV1991" s="48"/>
      <c r="AW1991" s="48"/>
      <c r="AX1991" s="48"/>
      <c r="AY1991" s="48"/>
      <c r="AZ1991" s="48"/>
      <c r="BA1991" s="48"/>
      <c r="BB1991" s="48"/>
      <c r="BC1991" s="48"/>
      <c r="BD1991" s="48"/>
      <c r="BE1991" s="48"/>
      <c r="BF1991" s="48"/>
      <c r="BG1991" s="48"/>
      <c r="BH1991" s="48"/>
      <c r="BI1991" s="48"/>
      <c r="BJ1991" s="48"/>
      <c r="BK1991" s="48"/>
      <c r="BL1991" s="48"/>
      <c r="BM1991" s="48"/>
      <c r="BN1991" s="48"/>
      <c r="BO1991" s="48"/>
      <c r="BP1991" s="48"/>
      <c r="BQ1991" s="48"/>
      <c r="BR1991" s="48"/>
      <c r="BS1991" s="48"/>
      <c r="BT1991" s="48"/>
      <c r="BU1991" s="48"/>
      <c r="BV1991" s="48"/>
      <c r="BW1991" s="48"/>
      <c r="BX1991" s="48"/>
      <c r="BY1991" s="48"/>
      <c r="BZ1991" s="48"/>
      <c r="CA1991" s="48"/>
      <c r="CB1991" s="48"/>
    </row>
    <row r="1992" spans="1:80" s="35" customFormat="1" x14ac:dyDescent="0.25">
      <c r="A1992" s="33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P1992" s="34"/>
      <c r="Q1992" s="34"/>
      <c r="R1992" s="48"/>
      <c r="S1992" s="48"/>
      <c r="T1992" s="48"/>
      <c r="U1992" s="48"/>
      <c r="V1992" s="48"/>
      <c r="W1992" s="48"/>
      <c r="X1992" s="48"/>
      <c r="Y1992" s="48"/>
      <c r="Z1992" s="48"/>
      <c r="AA1992" s="48"/>
      <c r="AB1992" s="48"/>
      <c r="AC1992" s="48"/>
      <c r="AD1992" s="48"/>
      <c r="AE1992" s="48"/>
      <c r="AF1992" s="48"/>
      <c r="AG1992" s="48"/>
      <c r="AH1992" s="48"/>
      <c r="AI1992" s="48"/>
      <c r="AJ1992" s="48"/>
      <c r="AK1992" s="48"/>
      <c r="AL1992" s="48"/>
      <c r="AM1992" s="48"/>
      <c r="AN1992" s="48"/>
      <c r="AO1992" s="48"/>
      <c r="AP1992" s="48"/>
      <c r="AQ1992" s="48"/>
      <c r="AR1992" s="48"/>
      <c r="AS1992" s="48"/>
      <c r="AT1992" s="48"/>
      <c r="AU1992" s="48"/>
      <c r="AV1992" s="48"/>
      <c r="AW1992" s="48"/>
      <c r="AX1992" s="48"/>
      <c r="AY1992" s="48"/>
      <c r="AZ1992" s="48"/>
      <c r="BA1992" s="48"/>
      <c r="BB1992" s="48"/>
      <c r="BC1992" s="48"/>
      <c r="BD1992" s="48"/>
      <c r="BE1992" s="48"/>
      <c r="BF1992" s="48"/>
      <c r="BG1992" s="48"/>
      <c r="BH1992" s="48"/>
      <c r="BI1992" s="48"/>
      <c r="BJ1992" s="48"/>
      <c r="BK1992" s="48"/>
      <c r="BL1992" s="48"/>
      <c r="BM1992" s="48"/>
      <c r="BN1992" s="48"/>
      <c r="BO1992" s="48"/>
      <c r="BP1992" s="48"/>
      <c r="BQ1992" s="48"/>
      <c r="BR1992" s="48"/>
      <c r="BS1992" s="48"/>
      <c r="BT1992" s="48"/>
      <c r="BU1992" s="48"/>
      <c r="BV1992" s="48"/>
      <c r="BW1992" s="48"/>
      <c r="BX1992" s="48"/>
      <c r="BY1992" s="48"/>
      <c r="BZ1992" s="48"/>
      <c r="CA1992" s="48"/>
      <c r="CB1992" s="48"/>
    </row>
    <row r="1993" spans="1:80" s="35" customFormat="1" x14ac:dyDescent="0.25">
      <c r="A1993" s="33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P1993" s="34"/>
      <c r="Q1993" s="34"/>
      <c r="R1993" s="48"/>
      <c r="S1993" s="48"/>
      <c r="T1993" s="48"/>
      <c r="U1993" s="48"/>
      <c r="V1993" s="48"/>
      <c r="W1993" s="48"/>
      <c r="X1993" s="48"/>
      <c r="Y1993" s="48"/>
      <c r="Z1993" s="48"/>
      <c r="AA1993" s="48"/>
      <c r="AB1993" s="48"/>
      <c r="AC1993" s="48"/>
      <c r="AD1993" s="48"/>
      <c r="AE1993" s="48"/>
      <c r="AF1993" s="48"/>
      <c r="AG1993" s="48"/>
      <c r="AH1993" s="48"/>
      <c r="AI1993" s="48"/>
      <c r="AJ1993" s="48"/>
      <c r="AK1993" s="48"/>
      <c r="AL1993" s="48"/>
      <c r="AM1993" s="48"/>
      <c r="AN1993" s="48"/>
      <c r="AO1993" s="48"/>
      <c r="AP1993" s="48"/>
      <c r="AQ1993" s="48"/>
      <c r="AR1993" s="48"/>
      <c r="AS1993" s="48"/>
      <c r="AT1993" s="48"/>
      <c r="AU1993" s="48"/>
      <c r="AV1993" s="48"/>
      <c r="AW1993" s="48"/>
      <c r="AX1993" s="48"/>
      <c r="AY1993" s="48"/>
      <c r="AZ1993" s="48"/>
      <c r="BA1993" s="48"/>
      <c r="BB1993" s="48"/>
      <c r="BC1993" s="48"/>
      <c r="BD1993" s="48"/>
      <c r="BE1993" s="48"/>
      <c r="BF1993" s="48"/>
      <c r="BG1993" s="48"/>
      <c r="BH1993" s="48"/>
      <c r="BI1993" s="48"/>
      <c r="BJ1993" s="48"/>
      <c r="BK1993" s="48"/>
      <c r="BL1993" s="48"/>
      <c r="BM1993" s="48"/>
      <c r="BN1993" s="48"/>
      <c r="BO1993" s="48"/>
      <c r="BP1993" s="48"/>
      <c r="BQ1993" s="48"/>
      <c r="BR1993" s="48"/>
      <c r="BS1993" s="48"/>
      <c r="BT1993" s="48"/>
      <c r="BU1993" s="48"/>
      <c r="BV1993" s="48"/>
      <c r="BW1993" s="48"/>
      <c r="BX1993" s="48"/>
      <c r="BY1993" s="48"/>
      <c r="BZ1993" s="48"/>
      <c r="CA1993" s="48"/>
      <c r="CB1993" s="48"/>
    </row>
    <row r="1994" spans="1:80" s="35" customFormat="1" x14ac:dyDescent="0.25">
      <c r="A1994" s="33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P1994" s="34"/>
      <c r="Q1994" s="34"/>
      <c r="R1994" s="48"/>
      <c r="S1994" s="48"/>
      <c r="T1994" s="48"/>
      <c r="U1994" s="48"/>
      <c r="V1994" s="48"/>
      <c r="W1994" s="48"/>
      <c r="X1994" s="48"/>
      <c r="Y1994" s="48"/>
      <c r="Z1994" s="48"/>
      <c r="AA1994" s="48"/>
      <c r="AB1994" s="48"/>
      <c r="AC1994" s="48"/>
      <c r="AD1994" s="48"/>
      <c r="AE1994" s="48"/>
      <c r="AF1994" s="48"/>
      <c r="AG1994" s="48"/>
      <c r="AH1994" s="48"/>
      <c r="AI1994" s="48"/>
      <c r="AJ1994" s="48"/>
      <c r="AK1994" s="48"/>
      <c r="AL1994" s="48"/>
      <c r="AM1994" s="48"/>
      <c r="AN1994" s="48"/>
      <c r="AO1994" s="48"/>
      <c r="AP1994" s="48"/>
      <c r="AQ1994" s="48"/>
      <c r="AR1994" s="48"/>
      <c r="AS1994" s="48"/>
      <c r="AT1994" s="48"/>
      <c r="AU1994" s="48"/>
      <c r="AV1994" s="48"/>
      <c r="AW1994" s="48"/>
      <c r="AX1994" s="48"/>
      <c r="AY1994" s="48"/>
      <c r="AZ1994" s="48"/>
      <c r="BA1994" s="48"/>
      <c r="BB1994" s="48"/>
      <c r="BC1994" s="48"/>
      <c r="BD1994" s="48"/>
      <c r="BE1994" s="48"/>
      <c r="BF1994" s="48"/>
      <c r="BG1994" s="48"/>
      <c r="BH1994" s="48"/>
      <c r="BI1994" s="48"/>
      <c r="BJ1994" s="48"/>
      <c r="BK1994" s="48"/>
      <c r="BL1994" s="48"/>
      <c r="BM1994" s="48"/>
      <c r="BN1994" s="48"/>
      <c r="BO1994" s="48"/>
      <c r="BP1994" s="48"/>
      <c r="BQ1994" s="48"/>
      <c r="BR1994" s="48"/>
      <c r="BS1994" s="48"/>
      <c r="BT1994" s="48"/>
      <c r="BU1994" s="48"/>
      <c r="BV1994" s="48"/>
      <c r="BW1994" s="48"/>
      <c r="BX1994" s="48"/>
      <c r="BY1994" s="48"/>
      <c r="BZ1994" s="48"/>
      <c r="CA1994" s="48"/>
      <c r="CB1994" s="48"/>
    </row>
    <row r="1995" spans="1:80" s="35" customFormat="1" x14ac:dyDescent="0.25">
      <c r="A1995" s="33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P1995" s="34"/>
      <c r="Q1995" s="34"/>
      <c r="R1995" s="48"/>
      <c r="S1995" s="48"/>
      <c r="T1995" s="48"/>
      <c r="U1995" s="48"/>
      <c r="V1995" s="48"/>
      <c r="W1995" s="48"/>
      <c r="X1995" s="48"/>
      <c r="Y1995" s="48"/>
      <c r="Z1995" s="48"/>
      <c r="AA1995" s="48"/>
      <c r="AB1995" s="48"/>
      <c r="AC1995" s="48"/>
      <c r="AD1995" s="48"/>
      <c r="AE1995" s="48"/>
      <c r="AF1995" s="48"/>
      <c r="AG1995" s="48"/>
      <c r="AH1995" s="48"/>
      <c r="AI1995" s="48"/>
      <c r="AJ1995" s="48"/>
      <c r="AK1995" s="48"/>
      <c r="AL1995" s="48"/>
      <c r="AM1995" s="48"/>
      <c r="AN1995" s="48"/>
      <c r="AO1995" s="48"/>
      <c r="AP1995" s="48"/>
      <c r="AQ1995" s="48"/>
      <c r="AR1995" s="48"/>
      <c r="AS1995" s="48"/>
      <c r="AT1995" s="48"/>
      <c r="AU1995" s="48"/>
      <c r="AV1995" s="48"/>
      <c r="AW1995" s="48"/>
      <c r="AX1995" s="48"/>
      <c r="AY1995" s="48"/>
      <c r="AZ1995" s="48"/>
      <c r="BA1995" s="48"/>
      <c r="BB1995" s="48"/>
      <c r="BC1995" s="48"/>
      <c r="BD1995" s="48"/>
      <c r="BE1995" s="48"/>
      <c r="BF1995" s="48"/>
      <c r="BG1995" s="48"/>
      <c r="BH1995" s="48"/>
      <c r="BI1995" s="48"/>
      <c r="BJ1995" s="48"/>
      <c r="BK1995" s="48"/>
      <c r="BL1995" s="48"/>
      <c r="BM1995" s="48"/>
      <c r="BN1995" s="48"/>
      <c r="BO1995" s="48"/>
      <c r="BP1995" s="48"/>
      <c r="BQ1995" s="48"/>
      <c r="BR1995" s="48"/>
      <c r="BS1995" s="48"/>
      <c r="BT1995" s="48"/>
      <c r="BU1995" s="48"/>
      <c r="BV1995" s="48"/>
      <c r="BW1995" s="48"/>
      <c r="BX1995" s="48"/>
      <c r="BY1995" s="48"/>
      <c r="BZ1995" s="48"/>
      <c r="CA1995" s="48"/>
      <c r="CB1995" s="48"/>
    </row>
    <row r="1996" spans="1:80" s="35" customFormat="1" x14ac:dyDescent="0.25">
      <c r="A1996" s="33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P1996" s="34"/>
      <c r="Q1996" s="34"/>
      <c r="R1996" s="48"/>
      <c r="S1996" s="48"/>
      <c r="T1996" s="48"/>
      <c r="U1996" s="48"/>
      <c r="V1996" s="48"/>
      <c r="W1996" s="48"/>
      <c r="X1996" s="48"/>
      <c r="Y1996" s="48"/>
      <c r="Z1996" s="48"/>
      <c r="AA1996" s="48"/>
      <c r="AB1996" s="48"/>
      <c r="AC1996" s="48"/>
      <c r="AD1996" s="48"/>
      <c r="AE1996" s="48"/>
      <c r="AF1996" s="48"/>
      <c r="AG1996" s="48"/>
      <c r="AH1996" s="48"/>
      <c r="AI1996" s="48"/>
      <c r="AJ1996" s="48"/>
      <c r="AK1996" s="48"/>
      <c r="AL1996" s="48"/>
      <c r="AM1996" s="48"/>
      <c r="AN1996" s="48"/>
      <c r="AO1996" s="48"/>
      <c r="AP1996" s="48"/>
      <c r="AQ1996" s="48"/>
      <c r="AR1996" s="48"/>
      <c r="AS1996" s="48"/>
      <c r="AT1996" s="48"/>
      <c r="AU1996" s="48"/>
      <c r="AV1996" s="48"/>
      <c r="AW1996" s="48"/>
      <c r="AX1996" s="48"/>
      <c r="AY1996" s="48"/>
      <c r="AZ1996" s="48"/>
      <c r="BA1996" s="48"/>
      <c r="BB1996" s="48"/>
      <c r="BC1996" s="48"/>
      <c r="BD1996" s="48"/>
      <c r="BE1996" s="48"/>
      <c r="BF1996" s="48"/>
      <c r="BG1996" s="48"/>
      <c r="BH1996" s="48"/>
      <c r="BI1996" s="48"/>
      <c r="BJ1996" s="48"/>
      <c r="BK1996" s="48"/>
      <c r="BL1996" s="48"/>
      <c r="BM1996" s="48"/>
      <c r="BN1996" s="48"/>
      <c r="BO1996" s="48"/>
      <c r="BP1996" s="48"/>
      <c r="BQ1996" s="48"/>
      <c r="BR1996" s="48"/>
      <c r="BS1996" s="48"/>
      <c r="BT1996" s="48"/>
      <c r="BU1996" s="48"/>
      <c r="BV1996" s="48"/>
      <c r="BW1996" s="48"/>
      <c r="BX1996" s="48"/>
      <c r="BY1996" s="48"/>
      <c r="BZ1996" s="48"/>
      <c r="CA1996" s="48"/>
      <c r="CB1996" s="48"/>
    </row>
    <row r="1997" spans="1:80" s="35" customFormat="1" x14ac:dyDescent="0.25">
      <c r="A1997" s="33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P1997" s="34"/>
      <c r="Q1997" s="34"/>
      <c r="R1997" s="48"/>
      <c r="S1997" s="48"/>
      <c r="T1997" s="48"/>
      <c r="U1997" s="48"/>
      <c r="V1997" s="48"/>
      <c r="W1997" s="48"/>
      <c r="X1997" s="48"/>
      <c r="Y1997" s="48"/>
      <c r="Z1997" s="48"/>
      <c r="AA1997" s="48"/>
      <c r="AB1997" s="48"/>
      <c r="AC1997" s="48"/>
      <c r="AD1997" s="48"/>
      <c r="AE1997" s="48"/>
      <c r="AF1997" s="48"/>
      <c r="AG1997" s="48"/>
      <c r="AH1997" s="48"/>
      <c r="AI1997" s="48"/>
      <c r="AJ1997" s="48"/>
      <c r="AK1997" s="48"/>
      <c r="AL1997" s="48"/>
      <c r="AM1997" s="48"/>
      <c r="AN1997" s="48"/>
      <c r="AO1997" s="48"/>
      <c r="AP1997" s="48"/>
      <c r="AQ1997" s="48"/>
      <c r="AR1997" s="48"/>
      <c r="AS1997" s="48"/>
      <c r="AT1997" s="48"/>
      <c r="AU1997" s="48"/>
      <c r="AV1997" s="48"/>
      <c r="AW1997" s="48"/>
      <c r="AX1997" s="48"/>
      <c r="AY1997" s="48"/>
      <c r="AZ1997" s="48"/>
      <c r="BA1997" s="48"/>
      <c r="BB1997" s="48"/>
      <c r="BC1997" s="48"/>
      <c r="BD1997" s="48"/>
      <c r="BE1997" s="48"/>
      <c r="BF1997" s="48"/>
      <c r="BG1997" s="48"/>
      <c r="BH1997" s="48"/>
      <c r="BI1997" s="48"/>
      <c r="BJ1997" s="48"/>
      <c r="BK1997" s="48"/>
      <c r="BL1997" s="48"/>
      <c r="BM1997" s="48"/>
      <c r="BN1997" s="48"/>
      <c r="BO1997" s="48"/>
      <c r="BP1997" s="48"/>
      <c r="BQ1997" s="48"/>
      <c r="BR1997" s="48"/>
      <c r="BS1997" s="48"/>
      <c r="BT1997" s="48"/>
      <c r="BU1997" s="48"/>
      <c r="BV1997" s="48"/>
      <c r="BW1997" s="48"/>
      <c r="BX1997" s="48"/>
      <c r="BY1997" s="48"/>
      <c r="BZ1997" s="48"/>
      <c r="CA1997" s="48"/>
      <c r="CB1997" s="48"/>
    </row>
    <row r="1998" spans="1:80" s="35" customFormat="1" x14ac:dyDescent="0.25">
      <c r="A1998" s="33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P1998" s="34"/>
      <c r="Q1998" s="34"/>
      <c r="R1998" s="48"/>
      <c r="S1998" s="48"/>
      <c r="T1998" s="48"/>
      <c r="U1998" s="48"/>
      <c r="V1998" s="48"/>
      <c r="W1998" s="48"/>
      <c r="X1998" s="48"/>
      <c r="Y1998" s="48"/>
      <c r="Z1998" s="48"/>
      <c r="AA1998" s="48"/>
      <c r="AB1998" s="48"/>
      <c r="AC1998" s="48"/>
      <c r="AD1998" s="48"/>
      <c r="AE1998" s="48"/>
      <c r="AF1998" s="48"/>
      <c r="AG1998" s="48"/>
      <c r="AH1998" s="48"/>
      <c r="AI1998" s="48"/>
      <c r="AJ1998" s="48"/>
      <c r="AK1998" s="48"/>
      <c r="AL1998" s="48"/>
      <c r="AM1998" s="48"/>
      <c r="AN1998" s="48"/>
      <c r="AO1998" s="48"/>
      <c r="AP1998" s="48"/>
      <c r="AQ1998" s="48"/>
      <c r="AR1998" s="48"/>
      <c r="AS1998" s="48"/>
      <c r="AT1998" s="48"/>
      <c r="AU1998" s="48"/>
      <c r="AV1998" s="48"/>
      <c r="AW1998" s="48"/>
      <c r="AX1998" s="48"/>
      <c r="AY1998" s="48"/>
      <c r="AZ1998" s="48"/>
      <c r="BA1998" s="48"/>
      <c r="BB1998" s="48"/>
      <c r="BC1998" s="48"/>
      <c r="BD1998" s="48"/>
      <c r="BE1998" s="48"/>
      <c r="BF1998" s="48"/>
      <c r="BG1998" s="48"/>
      <c r="BH1998" s="48"/>
      <c r="BI1998" s="48"/>
      <c r="BJ1998" s="48"/>
      <c r="BK1998" s="48"/>
      <c r="BL1998" s="48"/>
      <c r="BM1998" s="48"/>
      <c r="BN1998" s="48"/>
      <c r="BO1998" s="48"/>
      <c r="BP1998" s="48"/>
      <c r="BQ1998" s="48"/>
      <c r="BR1998" s="48"/>
      <c r="BS1998" s="48"/>
      <c r="BT1998" s="48"/>
      <c r="BU1998" s="48"/>
      <c r="BV1998" s="48"/>
      <c r="BW1998" s="48"/>
      <c r="BX1998" s="48"/>
      <c r="BY1998" s="48"/>
      <c r="BZ1998" s="48"/>
      <c r="CA1998" s="48"/>
      <c r="CB1998" s="48"/>
    </row>
    <row r="1999" spans="1:80" s="35" customFormat="1" x14ac:dyDescent="0.25">
      <c r="A1999" s="33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P1999" s="34"/>
      <c r="Q1999" s="34"/>
      <c r="R1999" s="48"/>
      <c r="S1999" s="48"/>
      <c r="T1999" s="48"/>
      <c r="U1999" s="48"/>
      <c r="V1999" s="48"/>
      <c r="W1999" s="48"/>
      <c r="X1999" s="48"/>
      <c r="Y1999" s="48"/>
      <c r="Z1999" s="48"/>
      <c r="AA1999" s="48"/>
      <c r="AB1999" s="48"/>
      <c r="AC1999" s="48"/>
      <c r="AD1999" s="48"/>
      <c r="AE1999" s="48"/>
      <c r="AF1999" s="48"/>
      <c r="AG1999" s="48"/>
      <c r="AH1999" s="48"/>
      <c r="AI1999" s="48"/>
      <c r="AJ1999" s="48"/>
      <c r="AK1999" s="48"/>
      <c r="AL1999" s="48"/>
      <c r="AM1999" s="48"/>
      <c r="AN1999" s="48"/>
      <c r="AO1999" s="48"/>
      <c r="AP1999" s="48"/>
      <c r="AQ1999" s="48"/>
      <c r="AR1999" s="48"/>
      <c r="AS1999" s="48"/>
      <c r="AT1999" s="48"/>
      <c r="AU1999" s="48"/>
      <c r="AV1999" s="48"/>
      <c r="AW1999" s="48"/>
      <c r="AX1999" s="48"/>
      <c r="AY1999" s="48"/>
      <c r="AZ1999" s="48"/>
      <c r="BA1999" s="48"/>
      <c r="BB1999" s="48"/>
      <c r="BC1999" s="48"/>
      <c r="BD1999" s="48"/>
      <c r="BE1999" s="48"/>
      <c r="BF1999" s="48"/>
      <c r="BG1999" s="48"/>
      <c r="BH1999" s="48"/>
      <c r="BI1999" s="48"/>
      <c r="BJ1999" s="48"/>
      <c r="BK1999" s="48"/>
      <c r="BL1999" s="48"/>
      <c r="BM1999" s="48"/>
      <c r="BN1999" s="48"/>
      <c r="BO1999" s="48"/>
      <c r="BP1999" s="48"/>
      <c r="BQ1999" s="48"/>
      <c r="BR1999" s="48"/>
      <c r="BS1999" s="48"/>
      <c r="BT1999" s="48"/>
      <c r="BU1999" s="48"/>
      <c r="BV1999" s="48"/>
      <c r="BW1999" s="48"/>
      <c r="BX1999" s="48"/>
      <c r="BY1999" s="48"/>
      <c r="BZ1999" s="48"/>
      <c r="CA1999" s="48"/>
      <c r="CB1999" s="48"/>
    </row>
    <row r="2000" spans="1:80" s="35" customFormat="1" x14ac:dyDescent="0.25">
      <c r="A2000" s="33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P2000" s="34"/>
      <c r="Q2000" s="34"/>
      <c r="R2000" s="48"/>
      <c r="S2000" s="48"/>
      <c r="T2000" s="48"/>
      <c r="U2000" s="48"/>
      <c r="V2000" s="48"/>
      <c r="W2000" s="48"/>
      <c r="X2000" s="48"/>
      <c r="Y2000" s="48"/>
      <c r="Z2000" s="48"/>
      <c r="AA2000" s="48"/>
      <c r="AB2000" s="48"/>
      <c r="AC2000" s="48"/>
      <c r="AD2000" s="48"/>
      <c r="AE2000" s="48"/>
      <c r="AF2000" s="48"/>
      <c r="AG2000" s="48"/>
      <c r="AH2000" s="48"/>
      <c r="AI2000" s="48"/>
      <c r="AJ2000" s="48"/>
      <c r="AK2000" s="48"/>
      <c r="AL2000" s="48"/>
      <c r="AM2000" s="48"/>
      <c r="AN2000" s="48"/>
      <c r="AO2000" s="48"/>
      <c r="AP2000" s="48"/>
      <c r="AQ2000" s="48"/>
      <c r="AR2000" s="48"/>
      <c r="AS2000" s="48"/>
      <c r="AT2000" s="48"/>
      <c r="AU2000" s="48"/>
      <c r="AV2000" s="48"/>
      <c r="AW2000" s="48"/>
      <c r="AX2000" s="48"/>
      <c r="AY2000" s="48"/>
      <c r="AZ2000" s="48"/>
      <c r="BA2000" s="48"/>
      <c r="BB2000" s="48"/>
      <c r="BC2000" s="48"/>
      <c r="BD2000" s="48"/>
      <c r="BE2000" s="48"/>
      <c r="BF2000" s="48"/>
      <c r="BG2000" s="48"/>
      <c r="BH2000" s="48"/>
      <c r="BI2000" s="48"/>
      <c r="BJ2000" s="48"/>
      <c r="BK2000" s="48"/>
      <c r="BL2000" s="48"/>
      <c r="BM2000" s="48"/>
      <c r="BN2000" s="48"/>
      <c r="BO2000" s="48"/>
      <c r="BP2000" s="48"/>
      <c r="BQ2000" s="48"/>
      <c r="BR2000" s="48"/>
      <c r="BS2000" s="48"/>
      <c r="BT2000" s="48"/>
      <c r="BU2000" s="48"/>
      <c r="BV2000" s="48"/>
      <c r="BW2000" s="48"/>
      <c r="BX2000" s="48"/>
      <c r="BY2000" s="48"/>
      <c r="BZ2000" s="48"/>
      <c r="CA2000" s="48"/>
      <c r="CB2000" s="48"/>
    </row>
    <row r="2001" spans="1:80" s="35" customFormat="1" x14ac:dyDescent="0.25">
      <c r="A2001" s="33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P2001" s="34"/>
      <c r="Q2001" s="34"/>
      <c r="R2001" s="48"/>
      <c r="S2001" s="48"/>
      <c r="T2001" s="48"/>
      <c r="U2001" s="48"/>
      <c r="V2001" s="48"/>
      <c r="W2001" s="48"/>
      <c r="X2001" s="48"/>
      <c r="Y2001" s="48"/>
      <c r="Z2001" s="48"/>
      <c r="AA2001" s="48"/>
      <c r="AB2001" s="48"/>
      <c r="AC2001" s="48"/>
      <c r="AD2001" s="48"/>
      <c r="AE2001" s="48"/>
      <c r="AF2001" s="48"/>
      <c r="AG2001" s="48"/>
      <c r="AH2001" s="48"/>
      <c r="AI2001" s="48"/>
      <c r="AJ2001" s="48"/>
      <c r="AK2001" s="48"/>
      <c r="AL2001" s="48"/>
      <c r="AM2001" s="48"/>
      <c r="AN2001" s="48"/>
      <c r="AO2001" s="48"/>
      <c r="AP2001" s="48"/>
      <c r="AQ2001" s="48"/>
      <c r="AR2001" s="48"/>
      <c r="AS2001" s="48"/>
      <c r="AT2001" s="48"/>
      <c r="AU2001" s="48"/>
      <c r="AV2001" s="48"/>
      <c r="AW2001" s="48"/>
      <c r="AX2001" s="48"/>
      <c r="AY2001" s="48"/>
      <c r="AZ2001" s="48"/>
      <c r="BA2001" s="48"/>
      <c r="BB2001" s="48"/>
      <c r="BC2001" s="48"/>
      <c r="BD2001" s="48"/>
      <c r="BE2001" s="48"/>
      <c r="BF2001" s="48"/>
      <c r="BG2001" s="48"/>
      <c r="BH2001" s="48"/>
      <c r="BI2001" s="48"/>
      <c r="BJ2001" s="48"/>
      <c r="BK2001" s="48"/>
      <c r="BL2001" s="48"/>
      <c r="BM2001" s="48"/>
      <c r="BN2001" s="48"/>
      <c r="BO2001" s="48"/>
      <c r="BP2001" s="48"/>
      <c r="BQ2001" s="48"/>
      <c r="BR2001" s="48"/>
      <c r="BS2001" s="48"/>
      <c r="BT2001" s="48"/>
      <c r="BU2001" s="48"/>
      <c r="BV2001" s="48"/>
      <c r="BW2001" s="48"/>
      <c r="BX2001" s="48"/>
      <c r="BY2001" s="48"/>
      <c r="BZ2001" s="48"/>
      <c r="CA2001" s="48"/>
      <c r="CB2001" s="48"/>
    </row>
    <row r="2002" spans="1:80" s="35" customFormat="1" x14ac:dyDescent="0.25">
      <c r="A2002" s="33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P2002" s="34"/>
      <c r="Q2002" s="34"/>
      <c r="R2002" s="48"/>
      <c r="S2002" s="48"/>
      <c r="T2002" s="48"/>
      <c r="U2002" s="48"/>
      <c r="V2002" s="48"/>
      <c r="W2002" s="48"/>
      <c r="X2002" s="48"/>
      <c r="Y2002" s="48"/>
      <c r="Z2002" s="48"/>
      <c r="AA2002" s="48"/>
      <c r="AB2002" s="48"/>
      <c r="AC2002" s="48"/>
      <c r="AD2002" s="48"/>
      <c r="AE2002" s="48"/>
      <c r="AF2002" s="48"/>
      <c r="AG2002" s="48"/>
      <c r="AH2002" s="48"/>
      <c r="AI2002" s="48"/>
      <c r="AJ2002" s="48"/>
      <c r="AK2002" s="48"/>
      <c r="AL2002" s="48"/>
      <c r="AM2002" s="48"/>
      <c r="AN2002" s="48"/>
      <c r="AO2002" s="48"/>
      <c r="AP2002" s="48"/>
      <c r="AQ2002" s="48"/>
      <c r="AR2002" s="48"/>
      <c r="AS2002" s="48"/>
      <c r="AT2002" s="48"/>
      <c r="AU2002" s="48"/>
      <c r="AV2002" s="48"/>
      <c r="AW2002" s="48"/>
      <c r="AX2002" s="48"/>
      <c r="AY2002" s="48"/>
      <c r="AZ2002" s="48"/>
      <c r="BA2002" s="48"/>
      <c r="BB2002" s="48"/>
      <c r="BC2002" s="48"/>
      <c r="BD2002" s="48"/>
      <c r="BE2002" s="48"/>
      <c r="BF2002" s="48"/>
      <c r="BG2002" s="48"/>
      <c r="BH2002" s="48"/>
      <c r="BI2002" s="48"/>
      <c r="BJ2002" s="48"/>
      <c r="BK2002" s="48"/>
      <c r="BL2002" s="48"/>
      <c r="BM2002" s="48"/>
      <c r="BN2002" s="48"/>
      <c r="BO2002" s="48"/>
      <c r="BP2002" s="48"/>
      <c r="BQ2002" s="48"/>
      <c r="BR2002" s="48"/>
      <c r="BS2002" s="48"/>
      <c r="BT2002" s="48"/>
      <c r="BU2002" s="48"/>
      <c r="BV2002" s="48"/>
      <c r="BW2002" s="48"/>
      <c r="BX2002" s="48"/>
      <c r="BY2002" s="48"/>
      <c r="BZ2002" s="48"/>
      <c r="CA2002" s="48"/>
      <c r="CB2002" s="48"/>
    </row>
    <row r="2003" spans="1:80" s="35" customFormat="1" x14ac:dyDescent="0.25">
      <c r="A2003" s="33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P2003" s="34"/>
      <c r="Q2003" s="34"/>
      <c r="R2003" s="48"/>
      <c r="S2003" s="48"/>
      <c r="T2003" s="48"/>
      <c r="U2003" s="48"/>
      <c r="V2003" s="48"/>
      <c r="W2003" s="48"/>
      <c r="X2003" s="48"/>
      <c r="Y2003" s="48"/>
      <c r="Z2003" s="48"/>
      <c r="AA2003" s="48"/>
      <c r="AB2003" s="48"/>
      <c r="AC2003" s="48"/>
      <c r="AD2003" s="48"/>
      <c r="AE2003" s="48"/>
      <c r="AF2003" s="48"/>
      <c r="AG2003" s="48"/>
      <c r="AH2003" s="48"/>
      <c r="AI2003" s="48"/>
      <c r="AJ2003" s="48"/>
      <c r="AK2003" s="48"/>
      <c r="AL2003" s="48"/>
      <c r="AM2003" s="48"/>
      <c r="AN2003" s="48"/>
      <c r="AO2003" s="48"/>
      <c r="AP2003" s="48"/>
      <c r="AQ2003" s="48"/>
      <c r="AR2003" s="48"/>
      <c r="AS2003" s="48"/>
      <c r="AT2003" s="48"/>
      <c r="AU2003" s="48"/>
      <c r="AV2003" s="48"/>
      <c r="AW2003" s="48"/>
      <c r="AX2003" s="48"/>
      <c r="AY2003" s="48"/>
      <c r="AZ2003" s="48"/>
      <c r="BA2003" s="48"/>
      <c r="BB2003" s="48"/>
      <c r="BC2003" s="48"/>
      <c r="BD2003" s="48"/>
      <c r="BE2003" s="48"/>
      <c r="BF2003" s="48"/>
      <c r="BG2003" s="48"/>
      <c r="BH2003" s="48"/>
      <c r="BI2003" s="48"/>
      <c r="BJ2003" s="48"/>
      <c r="BK2003" s="48"/>
      <c r="BL2003" s="48"/>
      <c r="BM2003" s="48"/>
      <c r="BN2003" s="48"/>
      <c r="BO2003" s="48"/>
      <c r="BP2003" s="48"/>
      <c r="BQ2003" s="48"/>
      <c r="BR2003" s="48"/>
      <c r="BS2003" s="48"/>
      <c r="BT2003" s="48"/>
      <c r="BU2003" s="48"/>
      <c r="BV2003" s="48"/>
      <c r="BW2003" s="48"/>
      <c r="BX2003" s="48"/>
      <c r="BY2003" s="48"/>
      <c r="BZ2003" s="48"/>
      <c r="CA2003" s="48"/>
      <c r="CB2003" s="48"/>
    </row>
    <row r="2004" spans="1:80" s="35" customFormat="1" x14ac:dyDescent="0.25">
      <c r="A2004" s="33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P2004" s="34"/>
      <c r="Q2004" s="34"/>
      <c r="R2004" s="48"/>
      <c r="S2004" s="48"/>
      <c r="T2004" s="48"/>
      <c r="U2004" s="48"/>
      <c r="V2004" s="48"/>
      <c r="W2004" s="48"/>
      <c r="X2004" s="48"/>
      <c r="Y2004" s="48"/>
      <c r="Z2004" s="48"/>
      <c r="AA2004" s="48"/>
      <c r="AB2004" s="48"/>
      <c r="AC2004" s="48"/>
      <c r="AD2004" s="48"/>
      <c r="AE2004" s="48"/>
      <c r="AF2004" s="48"/>
      <c r="AG2004" s="48"/>
      <c r="AH2004" s="48"/>
      <c r="AI2004" s="48"/>
      <c r="AJ2004" s="48"/>
      <c r="AK2004" s="48"/>
      <c r="AL2004" s="48"/>
      <c r="AM2004" s="48"/>
      <c r="AN2004" s="48"/>
      <c r="AO2004" s="48"/>
      <c r="AP2004" s="48"/>
      <c r="AQ2004" s="48"/>
      <c r="AR2004" s="48"/>
      <c r="AS2004" s="48"/>
      <c r="AT2004" s="48"/>
      <c r="AU2004" s="48"/>
      <c r="AV2004" s="48"/>
      <c r="AW2004" s="48"/>
      <c r="AX2004" s="48"/>
      <c r="AY2004" s="48"/>
      <c r="AZ2004" s="48"/>
      <c r="BA2004" s="48"/>
      <c r="BB2004" s="48"/>
      <c r="BC2004" s="48"/>
      <c r="BD2004" s="48"/>
      <c r="BE2004" s="48"/>
      <c r="BF2004" s="48"/>
      <c r="BG2004" s="48"/>
      <c r="BH2004" s="48"/>
      <c r="BI2004" s="48"/>
      <c r="BJ2004" s="48"/>
      <c r="BK2004" s="48"/>
      <c r="BL2004" s="48"/>
      <c r="BM2004" s="48"/>
      <c r="BN2004" s="48"/>
      <c r="BO2004" s="48"/>
      <c r="BP2004" s="48"/>
      <c r="BQ2004" s="48"/>
      <c r="BR2004" s="48"/>
      <c r="BS2004" s="48"/>
      <c r="BT2004" s="48"/>
      <c r="BU2004" s="48"/>
      <c r="BV2004" s="48"/>
      <c r="BW2004" s="48"/>
      <c r="BX2004" s="48"/>
      <c r="BY2004" s="48"/>
      <c r="BZ2004" s="48"/>
      <c r="CA2004" s="48"/>
      <c r="CB2004" s="48"/>
    </row>
    <row r="2005" spans="1:80" s="35" customFormat="1" x14ac:dyDescent="0.25">
      <c r="A2005" s="33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P2005" s="34"/>
      <c r="Q2005" s="34"/>
      <c r="R2005" s="48"/>
      <c r="S2005" s="48"/>
      <c r="T2005" s="48"/>
      <c r="U2005" s="48"/>
      <c r="V2005" s="48"/>
      <c r="W2005" s="48"/>
      <c r="X2005" s="48"/>
      <c r="Y2005" s="48"/>
      <c r="Z2005" s="48"/>
      <c r="AA2005" s="48"/>
      <c r="AB2005" s="48"/>
      <c r="AC2005" s="48"/>
      <c r="AD2005" s="48"/>
      <c r="AE2005" s="48"/>
      <c r="AF2005" s="48"/>
      <c r="AG2005" s="48"/>
      <c r="AH2005" s="48"/>
      <c r="AI2005" s="48"/>
      <c r="AJ2005" s="48"/>
      <c r="AK2005" s="48"/>
      <c r="AL2005" s="48"/>
      <c r="AM2005" s="48"/>
      <c r="AN2005" s="48"/>
      <c r="AO2005" s="48"/>
      <c r="AP2005" s="48"/>
      <c r="AQ2005" s="48"/>
      <c r="AR2005" s="48"/>
      <c r="AS2005" s="48"/>
      <c r="AT2005" s="48"/>
      <c r="AU2005" s="48"/>
      <c r="AV2005" s="48"/>
      <c r="AW2005" s="48"/>
      <c r="AX2005" s="48"/>
      <c r="AY2005" s="48"/>
      <c r="AZ2005" s="48"/>
      <c r="BA2005" s="48"/>
      <c r="BB2005" s="48"/>
      <c r="BC2005" s="48"/>
      <c r="BD2005" s="48"/>
      <c r="BE2005" s="48"/>
      <c r="BF2005" s="48"/>
      <c r="BG2005" s="48"/>
      <c r="BH2005" s="48"/>
      <c r="BI2005" s="48"/>
      <c r="BJ2005" s="48"/>
      <c r="BK2005" s="48"/>
      <c r="BL2005" s="48"/>
      <c r="BM2005" s="48"/>
      <c r="BN2005" s="48"/>
      <c r="BO2005" s="48"/>
      <c r="BP2005" s="48"/>
      <c r="BQ2005" s="48"/>
      <c r="BR2005" s="48"/>
      <c r="BS2005" s="48"/>
      <c r="BT2005" s="48"/>
      <c r="BU2005" s="48"/>
      <c r="BV2005" s="48"/>
      <c r="BW2005" s="48"/>
      <c r="BX2005" s="48"/>
      <c r="BY2005" s="48"/>
      <c r="BZ2005" s="48"/>
      <c r="CA2005" s="48"/>
      <c r="CB2005" s="48"/>
    </row>
    <row r="2006" spans="1:80" s="35" customFormat="1" x14ac:dyDescent="0.25">
      <c r="A2006" s="33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P2006" s="34"/>
      <c r="Q2006" s="34"/>
      <c r="R2006" s="48"/>
      <c r="S2006" s="48"/>
      <c r="T2006" s="48"/>
      <c r="U2006" s="48"/>
      <c r="V2006" s="48"/>
      <c r="W2006" s="48"/>
      <c r="X2006" s="48"/>
      <c r="Y2006" s="48"/>
      <c r="Z2006" s="48"/>
      <c r="AA2006" s="48"/>
      <c r="AB2006" s="48"/>
      <c r="AC2006" s="48"/>
      <c r="AD2006" s="48"/>
      <c r="AE2006" s="48"/>
      <c r="AF2006" s="48"/>
      <c r="AG2006" s="48"/>
      <c r="AH2006" s="48"/>
      <c r="AI2006" s="48"/>
      <c r="AJ2006" s="48"/>
      <c r="AK2006" s="48"/>
      <c r="AL2006" s="48"/>
      <c r="AM2006" s="48"/>
      <c r="AN2006" s="48"/>
      <c r="AO2006" s="48"/>
      <c r="AP2006" s="48"/>
      <c r="AQ2006" s="48"/>
      <c r="AR2006" s="48"/>
      <c r="AS2006" s="48"/>
      <c r="AT2006" s="48"/>
      <c r="AU2006" s="48"/>
      <c r="AV2006" s="48"/>
      <c r="AW2006" s="48"/>
      <c r="AX2006" s="48"/>
      <c r="AY2006" s="48"/>
      <c r="AZ2006" s="48"/>
      <c r="BA2006" s="48"/>
      <c r="BB2006" s="48"/>
      <c r="BC2006" s="48"/>
      <c r="BD2006" s="48"/>
      <c r="BE2006" s="48"/>
      <c r="BF2006" s="48"/>
      <c r="BG2006" s="48"/>
      <c r="BH2006" s="48"/>
      <c r="BI2006" s="48"/>
      <c r="BJ2006" s="48"/>
      <c r="BK2006" s="48"/>
      <c r="BL2006" s="48"/>
      <c r="BM2006" s="48"/>
      <c r="BN2006" s="48"/>
      <c r="BO2006" s="48"/>
      <c r="BP2006" s="48"/>
      <c r="BQ2006" s="48"/>
      <c r="BR2006" s="48"/>
      <c r="BS2006" s="48"/>
      <c r="BT2006" s="48"/>
      <c r="BU2006" s="48"/>
      <c r="BV2006" s="48"/>
      <c r="BW2006" s="48"/>
      <c r="BX2006" s="48"/>
      <c r="BY2006" s="48"/>
      <c r="BZ2006" s="48"/>
      <c r="CA2006" s="48"/>
      <c r="CB2006" s="48"/>
    </row>
    <row r="2007" spans="1:80" s="35" customFormat="1" x14ac:dyDescent="0.25">
      <c r="A2007" s="33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P2007" s="34"/>
      <c r="Q2007" s="34"/>
      <c r="R2007" s="48"/>
      <c r="S2007" s="48"/>
      <c r="T2007" s="48"/>
      <c r="U2007" s="48"/>
      <c r="V2007" s="48"/>
      <c r="W2007" s="48"/>
      <c r="X2007" s="48"/>
      <c r="Y2007" s="48"/>
      <c r="Z2007" s="48"/>
      <c r="AA2007" s="48"/>
      <c r="AB2007" s="48"/>
      <c r="AC2007" s="48"/>
      <c r="AD2007" s="48"/>
      <c r="AE2007" s="48"/>
      <c r="AF2007" s="48"/>
      <c r="AG2007" s="48"/>
      <c r="AH2007" s="48"/>
      <c r="AI2007" s="48"/>
      <c r="AJ2007" s="48"/>
      <c r="AK2007" s="48"/>
      <c r="AL2007" s="48"/>
      <c r="AM2007" s="48"/>
      <c r="AN2007" s="48"/>
      <c r="AO2007" s="48"/>
      <c r="AP2007" s="48"/>
      <c r="AQ2007" s="48"/>
      <c r="AR2007" s="48"/>
      <c r="AS2007" s="48"/>
      <c r="AT2007" s="48"/>
      <c r="AU2007" s="48"/>
      <c r="AV2007" s="48"/>
      <c r="AW2007" s="48"/>
      <c r="AX2007" s="48"/>
      <c r="AY2007" s="48"/>
      <c r="AZ2007" s="48"/>
      <c r="BA2007" s="48"/>
      <c r="BB2007" s="48"/>
      <c r="BC2007" s="48"/>
      <c r="BD2007" s="48"/>
      <c r="BE2007" s="48"/>
      <c r="BF2007" s="48"/>
      <c r="BG2007" s="48"/>
      <c r="BH2007" s="48"/>
      <c r="BI2007" s="48"/>
      <c r="BJ2007" s="48"/>
      <c r="BK2007" s="48"/>
      <c r="BL2007" s="48"/>
      <c r="BM2007" s="48"/>
      <c r="BN2007" s="48"/>
      <c r="BO2007" s="48"/>
      <c r="BP2007" s="48"/>
      <c r="BQ2007" s="48"/>
      <c r="BR2007" s="48"/>
      <c r="BS2007" s="48"/>
      <c r="BT2007" s="48"/>
      <c r="BU2007" s="48"/>
      <c r="BV2007" s="48"/>
      <c r="BW2007" s="48"/>
      <c r="BX2007" s="48"/>
      <c r="BY2007" s="48"/>
      <c r="BZ2007" s="48"/>
      <c r="CA2007" s="48"/>
      <c r="CB2007" s="48"/>
    </row>
    <row r="2008" spans="1:80" s="35" customFormat="1" x14ac:dyDescent="0.25">
      <c r="A2008" s="33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P2008" s="34"/>
      <c r="Q2008" s="34"/>
      <c r="R2008" s="48"/>
      <c r="S2008" s="48"/>
      <c r="T2008" s="48"/>
      <c r="U2008" s="48"/>
      <c r="V2008" s="48"/>
      <c r="W2008" s="48"/>
      <c r="X2008" s="48"/>
      <c r="Y2008" s="48"/>
      <c r="Z2008" s="48"/>
      <c r="AA2008" s="48"/>
      <c r="AB2008" s="48"/>
      <c r="AC2008" s="48"/>
      <c r="AD2008" s="48"/>
      <c r="AE2008" s="48"/>
      <c r="AF2008" s="48"/>
      <c r="AG2008" s="48"/>
      <c r="AH2008" s="48"/>
      <c r="AI2008" s="48"/>
      <c r="AJ2008" s="48"/>
      <c r="AK2008" s="48"/>
      <c r="AL2008" s="48"/>
      <c r="AM2008" s="48"/>
      <c r="AN2008" s="48"/>
      <c r="AO2008" s="48"/>
      <c r="AP2008" s="48"/>
      <c r="AQ2008" s="48"/>
      <c r="AR2008" s="48"/>
      <c r="AS2008" s="48"/>
      <c r="AT2008" s="48"/>
      <c r="AU2008" s="48"/>
      <c r="AV2008" s="48"/>
      <c r="AW2008" s="48"/>
      <c r="AX2008" s="48"/>
      <c r="AY2008" s="48"/>
      <c r="AZ2008" s="48"/>
      <c r="BA2008" s="48"/>
      <c r="BB2008" s="48"/>
      <c r="BC2008" s="48"/>
      <c r="BD2008" s="48"/>
      <c r="BE2008" s="48"/>
      <c r="BF2008" s="48"/>
      <c r="BG2008" s="48"/>
      <c r="BH2008" s="48"/>
      <c r="BI2008" s="48"/>
      <c r="BJ2008" s="48"/>
      <c r="BK2008" s="48"/>
      <c r="BL2008" s="48"/>
      <c r="BM2008" s="48"/>
      <c r="BN2008" s="48"/>
      <c r="BO2008" s="48"/>
      <c r="BP2008" s="48"/>
      <c r="BQ2008" s="48"/>
      <c r="BR2008" s="48"/>
      <c r="BS2008" s="48"/>
      <c r="BT2008" s="48"/>
      <c r="BU2008" s="48"/>
      <c r="BV2008" s="48"/>
      <c r="BW2008" s="48"/>
      <c r="BX2008" s="48"/>
      <c r="BY2008" s="48"/>
      <c r="BZ2008" s="48"/>
      <c r="CA2008" s="48"/>
      <c r="CB2008" s="48"/>
    </row>
    <row r="2009" spans="1:80" s="35" customFormat="1" x14ac:dyDescent="0.25">
      <c r="A2009" s="33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P2009" s="34"/>
      <c r="Q2009" s="34"/>
      <c r="R2009" s="48"/>
      <c r="S2009" s="48"/>
      <c r="T2009" s="48"/>
      <c r="U2009" s="48"/>
      <c r="V2009" s="48"/>
      <c r="W2009" s="48"/>
      <c r="X2009" s="48"/>
      <c r="Y2009" s="48"/>
      <c r="Z2009" s="48"/>
      <c r="AA2009" s="48"/>
      <c r="AB2009" s="48"/>
      <c r="AC2009" s="48"/>
      <c r="AD2009" s="48"/>
      <c r="AE2009" s="48"/>
      <c r="AF2009" s="48"/>
      <c r="AG2009" s="48"/>
      <c r="AH2009" s="48"/>
      <c r="AI2009" s="48"/>
      <c r="AJ2009" s="48"/>
      <c r="AK2009" s="48"/>
      <c r="AL2009" s="48"/>
      <c r="AM2009" s="48"/>
      <c r="AN2009" s="48"/>
      <c r="AO2009" s="48"/>
      <c r="AP2009" s="48"/>
      <c r="AQ2009" s="48"/>
      <c r="AR2009" s="48"/>
      <c r="AS2009" s="48"/>
      <c r="AT2009" s="48"/>
      <c r="AU2009" s="48"/>
      <c r="AV2009" s="48"/>
      <c r="AW2009" s="48"/>
      <c r="AX2009" s="48"/>
      <c r="AY2009" s="48"/>
      <c r="AZ2009" s="48"/>
      <c r="BA2009" s="48"/>
      <c r="BB2009" s="48"/>
      <c r="BC2009" s="48"/>
      <c r="BD2009" s="48"/>
      <c r="BE2009" s="48"/>
      <c r="BF2009" s="48"/>
      <c r="BG2009" s="48"/>
      <c r="BH2009" s="48"/>
      <c r="BI2009" s="48"/>
      <c r="BJ2009" s="48"/>
      <c r="BK2009" s="48"/>
      <c r="BL2009" s="48"/>
      <c r="BM2009" s="48"/>
      <c r="BN2009" s="48"/>
      <c r="BO2009" s="48"/>
      <c r="BP2009" s="48"/>
      <c r="BQ2009" s="48"/>
      <c r="BR2009" s="48"/>
      <c r="BS2009" s="48"/>
      <c r="BT2009" s="48"/>
      <c r="BU2009" s="48"/>
      <c r="BV2009" s="48"/>
      <c r="BW2009" s="48"/>
      <c r="BX2009" s="48"/>
      <c r="BY2009" s="48"/>
      <c r="BZ2009" s="48"/>
      <c r="CA2009" s="48"/>
      <c r="CB2009" s="48"/>
    </row>
    <row r="2010" spans="1:80" s="35" customFormat="1" x14ac:dyDescent="0.25">
      <c r="A2010" s="33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P2010" s="34"/>
      <c r="Q2010" s="34"/>
      <c r="R2010" s="48"/>
      <c r="S2010" s="48"/>
      <c r="T2010" s="48"/>
      <c r="U2010" s="48"/>
      <c r="V2010" s="48"/>
      <c r="W2010" s="48"/>
      <c r="X2010" s="48"/>
      <c r="Y2010" s="48"/>
      <c r="Z2010" s="48"/>
      <c r="AA2010" s="48"/>
      <c r="AB2010" s="48"/>
      <c r="AC2010" s="48"/>
      <c r="AD2010" s="48"/>
      <c r="AE2010" s="48"/>
      <c r="AF2010" s="48"/>
      <c r="AG2010" s="48"/>
      <c r="AH2010" s="48"/>
      <c r="AI2010" s="48"/>
      <c r="AJ2010" s="48"/>
      <c r="AK2010" s="48"/>
      <c r="AL2010" s="48"/>
      <c r="AM2010" s="48"/>
      <c r="AN2010" s="48"/>
      <c r="AO2010" s="48"/>
      <c r="AP2010" s="48"/>
      <c r="AQ2010" s="48"/>
      <c r="AR2010" s="48"/>
      <c r="AS2010" s="48"/>
      <c r="AT2010" s="48"/>
      <c r="AU2010" s="48"/>
      <c r="AV2010" s="48"/>
      <c r="AW2010" s="48"/>
      <c r="AX2010" s="48"/>
      <c r="AY2010" s="48"/>
      <c r="AZ2010" s="48"/>
      <c r="BA2010" s="48"/>
      <c r="BB2010" s="48"/>
      <c r="BC2010" s="48"/>
      <c r="BD2010" s="48"/>
      <c r="BE2010" s="48"/>
      <c r="BF2010" s="48"/>
      <c r="BG2010" s="48"/>
      <c r="BH2010" s="48"/>
      <c r="BI2010" s="48"/>
      <c r="BJ2010" s="48"/>
      <c r="BK2010" s="48"/>
      <c r="BL2010" s="48"/>
      <c r="BM2010" s="48"/>
      <c r="BN2010" s="48"/>
      <c r="BO2010" s="48"/>
      <c r="BP2010" s="48"/>
      <c r="BQ2010" s="48"/>
      <c r="BR2010" s="48"/>
      <c r="BS2010" s="48"/>
      <c r="BT2010" s="48"/>
      <c r="BU2010" s="48"/>
      <c r="BV2010" s="48"/>
      <c r="BW2010" s="48"/>
      <c r="BX2010" s="48"/>
      <c r="BY2010" s="48"/>
      <c r="BZ2010" s="48"/>
      <c r="CA2010" s="48"/>
      <c r="CB2010" s="48"/>
    </row>
    <row r="2011" spans="1:80" s="35" customFormat="1" x14ac:dyDescent="0.25">
      <c r="A2011" s="33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P2011" s="34"/>
      <c r="Q2011" s="34"/>
      <c r="R2011" s="48"/>
      <c r="S2011" s="48"/>
      <c r="T2011" s="48"/>
      <c r="U2011" s="48"/>
      <c r="V2011" s="48"/>
      <c r="W2011" s="48"/>
      <c r="X2011" s="48"/>
      <c r="Y2011" s="48"/>
      <c r="Z2011" s="48"/>
      <c r="AA2011" s="48"/>
      <c r="AB2011" s="48"/>
      <c r="AC2011" s="48"/>
      <c r="AD2011" s="48"/>
      <c r="AE2011" s="48"/>
      <c r="AF2011" s="48"/>
      <c r="AG2011" s="48"/>
      <c r="AH2011" s="48"/>
      <c r="AI2011" s="48"/>
      <c r="AJ2011" s="48"/>
      <c r="AK2011" s="48"/>
      <c r="AL2011" s="48"/>
      <c r="AM2011" s="48"/>
      <c r="AN2011" s="48"/>
      <c r="AO2011" s="48"/>
      <c r="AP2011" s="48"/>
      <c r="AQ2011" s="48"/>
      <c r="AR2011" s="48"/>
      <c r="AS2011" s="48"/>
      <c r="AT2011" s="48"/>
      <c r="AU2011" s="48"/>
      <c r="AV2011" s="48"/>
      <c r="AW2011" s="48"/>
      <c r="AX2011" s="48"/>
      <c r="AY2011" s="48"/>
      <c r="AZ2011" s="48"/>
      <c r="BA2011" s="48"/>
      <c r="BB2011" s="48"/>
      <c r="BC2011" s="48"/>
      <c r="BD2011" s="48"/>
      <c r="BE2011" s="48"/>
      <c r="BF2011" s="48"/>
      <c r="BG2011" s="48"/>
      <c r="BH2011" s="48"/>
      <c r="BI2011" s="48"/>
      <c r="BJ2011" s="48"/>
      <c r="BK2011" s="48"/>
      <c r="BL2011" s="48"/>
      <c r="BM2011" s="48"/>
      <c r="BN2011" s="48"/>
      <c r="BO2011" s="48"/>
      <c r="BP2011" s="48"/>
      <c r="BQ2011" s="48"/>
      <c r="BR2011" s="48"/>
      <c r="BS2011" s="48"/>
      <c r="BT2011" s="48"/>
      <c r="BU2011" s="48"/>
      <c r="BV2011" s="48"/>
      <c r="BW2011" s="48"/>
      <c r="BX2011" s="48"/>
      <c r="BY2011" s="48"/>
      <c r="BZ2011" s="48"/>
      <c r="CA2011" s="48"/>
      <c r="CB2011" s="48"/>
    </row>
    <row r="2012" spans="1:80" s="35" customFormat="1" x14ac:dyDescent="0.25">
      <c r="A2012" s="33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P2012" s="34"/>
      <c r="Q2012" s="34"/>
      <c r="R2012" s="48"/>
      <c r="S2012" s="48"/>
      <c r="T2012" s="48"/>
      <c r="U2012" s="48"/>
      <c r="V2012" s="48"/>
      <c r="W2012" s="48"/>
      <c r="X2012" s="48"/>
      <c r="Y2012" s="48"/>
      <c r="Z2012" s="48"/>
      <c r="AA2012" s="48"/>
      <c r="AB2012" s="48"/>
      <c r="AC2012" s="48"/>
      <c r="AD2012" s="48"/>
      <c r="AE2012" s="48"/>
      <c r="AF2012" s="48"/>
      <c r="AG2012" s="48"/>
      <c r="AH2012" s="48"/>
      <c r="AI2012" s="48"/>
      <c r="AJ2012" s="48"/>
      <c r="AK2012" s="48"/>
      <c r="AL2012" s="48"/>
      <c r="AM2012" s="48"/>
      <c r="AN2012" s="48"/>
      <c r="AO2012" s="48"/>
      <c r="AP2012" s="48"/>
      <c r="AQ2012" s="48"/>
      <c r="AR2012" s="48"/>
      <c r="AS2012" s="48"/>
      <c r="AT2012" s="48"/>
      <c r="AU2012" s="48"/>
      <c r="AV2012" s="48"/>
      <c r="AW2012" s="48"/>
      <c r="AX2012" s="48"/>
      <c r="AY2012" s="48"/>
      <c r="AZ2012" s="48"/>
      <c r="BA2012" s="48"/>
      <c r="BB2012" s="48"/>
      <c r="BC2012" s="48"/>
      <c r="BD2012" s="48"/>
      <c r="BE2012" s="48"/>
      <c r="BF2012" s="48"/>
      <c r="BG2012" s="48"/>
      <c r="BH2012" s="48"/>
      <c r="BI2012" s="48"/>
      <c r="BJ2012" s="48"/>
      <c r="BK2012" s="48"/>
      <c r="BL2012" s="48"/>
      <c r="BM2012" s="48"/>
      <c r="BN2012" s="48"/>
      <c r="BO2012" s="48"/>
      <c r="BP2012" s="48"/>
      <c r="BQ2012" s="48"/>
      <c r="BR2012" s="48"/>
      <c r="BS2012" s="48"/>
      <c r="BT2012" s="48"/>
      <c r="BU2012" s="48"/>
      <c r="BV2012" s="48"/>
      <c r="BW2012" s="48"/>
      <c r="BX2012" s="48"/>
      <c r="BY2012" s="48"/>
      <c r="BZ2012" s="48"/>
      <c r="CA2012" s="48"/>
      <c r="CB2012" s="48"/>
    </row>
    <row r="2013" spans="1:80" s="35" customFormat="1" x14ac:dyDescent="0.25">
      <c r="A2013" s="33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P2013" s="34"/>
      <c r="Q2013" s="34"/>
      <c r="R2013" s="48"/>
      <c r="S2013" s="48"/>
      <c r="T2013" s="48"/>
      <c r="U2013" s="48"/>
      <c r="V2013" s="48"/>
      <c r="W2013" s="48"/>
      <c r="X2013" s="48"/>
      <c r="Y2013" s="48"/>
      <c r="Z2013" s="48"/>
      <c r="AA2013" s="48"/>
      <c r="AB2013" s="48"/>
      <c r="AC2013" s="48"/>
      <c r="AD2013" s="48"/>
      <c r="AE2013" s="48"/>
      <c r="AF2013" s="48"/>
      <c r="AG2013" s="48"/>
      <c r="AH2013" s="48"/>
      <c r="AI2013" s="48"/>
      <c r="AJ2013" s="48"/>
      <c r="AK2013" s="48"/>
      <c r="AL2013" s="48"/>
      <c r="AM2013" s="48"/>
      <c r="AN2013" s="48"/>
      <c r="AO2013" s="48"/>
      <c r="AP2013" s="48"/>
      <c r="AQ2013" s="48"/>
      <c r="AR2013" s="48"/>
      <c r="AS2013" s="48"/>
      <c r="AT2013" s="48"/>
      <c r="AU2013" s="48"/>
      <c r="AV2013" s="48"/>
      <c r="AW2013" s="48"/>
      <c r="AX2013" s="48"/>
      <c r="AY2013" s="48"/>
      <c r="AZ2013" s="48"/>
      <c r="BA2013" s="48"/>
      <c r="BB2013" s="48"/>
      <c r="BC2013" s="48"/>
      <c r="BD2013" s="48"/>
      <c r="BE2013" s="48"/>
      <c r="BF2013" s="48"/>
      <c r="BG2013" s="48"/>
      <c r="BH2013" s="48"/>
      <c r="BI2013" s="48"/>
      <c r="BJ2013" s="48"/>
      <c r="BK2013" s="48"/>
      <c r="BL2013" s="48"/>
      <c r="BM2013" s="48"/>
      <c r="BN2013" s="48"/>
      <c r="BO2013" s="48"/>
      <c r="BP2013" s="48"/>
      <c r="BQ2013" s="48"/>
      <c r="BR2013" s="48"/>
      <c r="BS2013" s="48"/>
      <c r="BT2013" s="48"/>
      <c r="BU2013" s="48"/>
      <c r="BV2013" s="48"/>
      <c r="BW2013" s="48"/>
      <c r="BX2013" s="48"/>
      <c r="BY2013" s="48"/>
      <c r="BZ2013" s="48"/>
      <c r="CA2013" s="48"/>
      <c r="CB2013" s="48"/>
    </row>
    <row r="2014" spans="1:80" s="35" customFormat="1" x14ac:dyDescent="0.25">
      <c r="A2014" s="33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P2014" s="34"/>
      <c r="Q2014" s="34"/>
      <c r="R2014" s="48"/>
      <c r="S2014" s="48"/>
      <c r="T2014" s="48"/>
      <c r="U2014" s="48"/>
      <c r="V2014" s="48"/>
      <c r="W2014" s="48"/>
      <c r="X2014" s="48"/>
      <c r="Y2014" s="48"/>
      <c r="Z2014" s="48"/>
      <c r="AA2014" s="48"/>
      <c r="AB2014" s="48"/>
      <c r="AC2014" s="48"/>
      <c r="AD2014" s="48"/>
      <c r="AE2014" s="48"/>
      <c r="AF2014" s="48"/>
      <c r="AG2014" s="48"/>
      <c r="AH2014" s="48"/>
      <c r="AI2014" s="48"/>
      <c r="AJ2014" s="48"/>
      <c r="AK2014" s="48"/>
      <c r="AL2014" s="48"/>
      <c r="AM2014" s="48"/>
      <c r="AN2014" s="48"/>
      <c r="AO2014" s="48"/>
      <c r="AP2014" s="48"/>
      <c r="AQ2014" s="48"/>
      <c r="AR2014" s="48"/>
      <c r="AS2014" s="48"/>
      <c r="AT2014" s="48"/>
      <c r="AU2014" s="48"/>
      <c r="AV2014" s="48"/>
      <c r="AW2014" s="48"/>
      <c r="AX2014" s="48"/>
      <c r="AY2014" s="48"/>
      <c r="AZ2014" s="48"/>
      <c r="BA2014" s="48"/>
      <c r="BB2014" s="48"/>
      <c r="BC2014" s="48"/>
      <c r="BD2014" s="48"/>
      <c r="BE2014" s="48"/>
      <c r="BF2014" s="48"/>
      <c r="BG2014" s="48"/>
      <c r="BH2014" s="48"/>
      <c r="BI2014" s="48"/>
      <c r="BJ2014" s="48"/>
      <c r="BK2014" s="48"/>
      <c r="BL2014" s="48"/>
      <c r="BM2014" s="48"/>
      <c r="BN2014" s="48"/>
      <c r="BO2014" s="48"/>
      <c r="BP2014" s="48"/>
      <c r="BQ2014" s="48"/>
      <c r="BR2014" s="48"/>
      <c r="BS2014" s="48"/>
      <c r="BT2014" s="48"/>
      <c r="BU2014" s="48"/>
      <c r="BV2014" s="48"/>
      <c r="BW2014" s="48"/>
      <c r="BX2014" s="48"/>
      <c r="BY2014" s="48"/>
      <c r="BZ2014" s="48"/>
      <c r="CA2014" s="48"/>
      <c r="CB2014" s="48"/>
    </row>
    <row r="2015" spans="1:80" s="35" customFormat="1" x14ac:dyDescent="0.25">
      <c r="A2015" s="33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P2015" s="34"/>
      <c r="Q2015" s="34"/>
      <c r="R2015" s="48"/>
      <c r="S2015" s="48"/>
      <c r="T2015" s="48"/>
      <c r="U2015" s="48"/>
      <c r="V2015" s="48"/>
      <c r="W2015" s="48"/>
      <c r="X2015" s="48"/>
      <c r="Y2015" s="48"/>
      <c r="Z2015" s="48"/>
      <c r="AA2015" s="48"/>
      <c r="AB2015" s="48"/>
      <c r="AC2015" s="48"/>
      <c r="AD2015" s="48"/>
      <c r="AE2015" s="48"/>
      <c r="AF2015" s="48"/>
      <c r="AG2015" s="48"/>
      <c r="AH2015" s="48"/>
      <c r="AI2015" s="48"/>
      <c r="AJ2015" s="48"/>
      <c r="AK2015" s="48"/>
      <c r="AL2015" s="48"/>
      <c r="AM2015" s="48"/>
      <c r="AN2015" s="48"/>
      <c r="AO2015" s="48"/>
      <c r="AP2015" s="48"/>
      <c r="AQ2015" s="48"/>
      <c r="AR2015" s="48"/>
      <c r="AS2015" s="48"/>
      <c r="AT2015" s="48"/>
      <c r="AU2015" s="48"/>
      <c r="AV2015" s="48"/>
      <c r="AW2015" s="48"/>
      <c r="AX2015" s="48"/>
      <c r="AY2015" s="48"/>
      <c r="AZ2015" s="48"/>
      <c r="BA2015" s="48"/>
      <c r="BB2015" s="48"/>
      <c r="BC2015" s="48"/>
      <c r="BD2015" s="48"/>
      <c r="BE2015" s="48"/>
      <c r="BF2015" s="48"/>
      <c r="BG2015" s="48"/>
      <c r="BH2015" s="48"/>
      <c r="BI2015" s="48"/>
      <c r="BJ2015" s="48"/>
      <c r="BK2015" s="48"/>
      <c r="BL2015" s="48"/>
      <c r="BM2015" s="48"/>
      <c r="BN2015" s="48"/>
      <c r="BO2015" s="48"/>
      <c r="BP2015" s="48"/>
      <c r="BQ2015" s="48"/>
      <c r="BR2015" s="48"/>
      <c r="BS2015" s="48"/>
      <c r="BT2015" s="48"/>
      <c r="BU2015" s="48"/>
      <c r="BV2015" s="48"/>
      <c r="BW2015" s="48"/>
      <c r="BX2015" s="48"/>
      <c r="BY2015" s="48"/>
      <c r="BZ2015" s="48"/>
      <c r="CA2015" s="48"/>
      <c r="CB2015" s="48"/>
    </row>
    <row r="2016" spans="1:80" s="35" customFormat="1" x14ac:dyDescent="0.25">
      <c r="A2016" s="33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P2016" s="34"/>
      <c r="Q2016" s="34"/>
      <c r="R2016" s="48"/>
      <c r="S2016" s="48"/>
      <c r="T2016" s="48"/>
      <c r="U2016" s="48"/>
      <c r="V2016" s="48"/>
      <c r="W2016" s="48"/>
      <c r="X2016" s="48"/>
      <c r="Y2016" s="48"/>
      <c r="Z2016" s="48"/>
      <c r="AA2016" s="48"/>
      <c r="AB2016" s="48"/>
      <c r="AC2016" s="48"/>
      <c r="AD2016" s="48"/>
      <c r="AE2016" s="48"/>
      <c r="AF2016" s="48"/>
      <c r="AG2016" s="48"/>
      <c r="AH2016" s="48"/>
      <c r="AI2016" s="48"/>
      <c r="AJ2016" s="48"/>
      <c r="AK2016" s="48"/>
      <c r="AL2016" s="48"/>
      <c r="AM2016" s="48"/>
      <c r="AN2016" s="48"/>
      <c r="AO2016" s="48"/>
      <c r="AP2016" s="48"/>
      <c r="AQ2016" s="48"/>
      <c r="AR2016" s="48"/>
      <c r="AS2016" s="48"/>
      <c r="AT2016" s="48"/>
      <c r="AU2016" s="48"/>
      <c r="AV2016" s="48"/>
      <c r="AW2016" s="48"/>
      <c r="AX2016" s="48"/>
      <c r="AY2016" s="48"/>
      <c r="AZ2016" s="48"/>
      <c r="BA2016" s="48"/>
      <c r="BB2016" s="48"/>
      <c r="BC2016" s="48"/>
      <c r="BD2016" s="48"/>
      <c r="BE2016" s="48"/>
      <c r="BF2016" s="48"/>
      <c r="BG2016" s="48"/>
      <c r="BH2016" s="48"/>
      <c r="BI2016" s="48"/>
      <c r="BJ2016" s="48"/>
      <c r="BK2016" s="48"/>
      <c r="BL2016" s="48"/>
      <c r="BM2016" s="48"/>
      <c r="BN2016" s="48"/>
      <c r="BO2016" s="48"/>
      <c r="BP2016" s="48"/>
      <c r="BQ2016" s="48"/>
      <c r="BR2016" s="48"/>
      <c r="BS2016" s="48"/>
      <c r="BT2016" s="48"/>
      <c r="BU2016" s="48"/>
      <c r="BV2016" s="48"/>
      <c r="BW2016" s="48"/>
      <c r="BX2016" s="48"/>
      <c r="BY2016" s="48"/>
      <c r="BZ2016" s="48"/>
      <c r="CA2016" s="48"/>
      <c r="CB2016" s="48"/>
    </row>
    <row r="2017" spans="1:80" s="35" customFormat="1" x14ac:dyDescent="0.25">
      <c r="A2017" s="33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P2017" s="34"/>
      <c r="Q2017" s="34"/>
      <c r="R2017" s="48"/>
      <c r="S2017" s="48"/>
      <c r="T2017" s="48"/>
      <c r="U2017" s="48"/>
      <c r="V2017" s="48"/>
      <c r="W2017" s="48"/>
      <c r="X2017" s="48"/>
      <c r="Y2017" s="48"/>
      <c r="Z2017" s="48"/>
      <c r="AA2017" s="48"/>
      <c r="AB2017" s="48"/>
      <c r="AC2017" s="48"/>
      <c r="AD2017" s="48"/>
      <c r="AE2017" s="48"/>
      <c r="AF2017" s="48"/>
      <c r="AG2017" s="48"/>
      <c r="AH2017" s="48"/>
      <c r="AI2017" s="48"/>
      <c r="AJ2017" s="48"/>
      <c r="AK2017" s="48"/>
      <c r="AL2017" s="48"/>
      <c r="AM2017" s="48"/>
      <c r="AN2017" s="48"/>
      <c r="AO2017" s="48"/>
      <c r="AP2017" s="48"/>
      <c r="AQ2017" s="48"/>
      <c r="AR2017" s="48"/>
      <c r="AS2017" s="48"/>
      <c r="AT2017" s="48"/>
      <c r="AU2017" s="48"/>
      <c r="AV2017" s="48"/>
      <c r="AW2017" s="48"/>
      <c r="AX2017" s="48"/>
      <c r="AY2017" s="48"/>
      <c r="AZ2017" s="48"/>
      <c r="BA2017" s="48"/>
      <c r="BB2017" s="48"/>
      <c r="BC2017" s="48"/>
      <c r="BD2017" s="48"/>
      <c r="BE2017" s="48"/>
      <c r="BF2017" s="48"/>
      <c r="BG2017" s="48"/>
      <c r="BH2017" s="48"/>
      <c r="BI2017" s="48"/>
      <c r="BJ2017" s="48"/>
      <c r="BK2017" s="48"/>
      <c r="BL2017" s="48"/>
      <c r="BM2017" s="48"/>
      <c r="BN2017" s="48"/>
      <c r="BO2017" s="48"/>
      <c r="BP2017" s="48"/>
      <c r="BQ2017" s="48"/>
      <c r="BR2017" s="48"/>
      <c r="BS2017" s="48"/>
      <c r="BT2017" s="48"/>
      <c r="BU2017" s="48"/>
      <c r="BV2017" s="48"/>
      <c r="BW2017" s="48"/>
      <c r="BX2017" s="48"/>
      <c r="BY2017" s="48"/>
      <c r="BZ2017" s="48"/>
      <c r="CA2017" s="48"/>
      <c r="CB2017" s="48"/>
    </row>
    <row r="2018" spans="1:80" s="35" customFormat="1" x14ac:dyDescent="0.25">
      <c r="A2018" s="33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P2018" s="34"/>
      <c r="Q2018" s="34"/>
      <c r="R2018" s="48"/>
      <c r="S2018" s="48"/>
      <c r="T2018" s="48"/>
      <c r="U2018" s="48"/>
      <c r="V2018" s="48"/>
      <c r="W2018" s="48"/>
      <c r="X2018" s="48"/>
      <c r="Y2018" s="48"/>
      <c r="Z2018" s="48"/>
      <c r="AA2018" s="48"/>
      <c r="AB2018" s="48"/>
      <c r="AC2018" s="48"/>
      <c r="AD2018" s="48"/>
      <c r="AE2018" s="48"/>
      <c r="AF2018" s="48"/>
      <c r="AG2018" s="48"/>
      <c r="AH2018" s="48"/>
      <c r="AI2018" s="48"/>
      <c r="AJ2018" s="48"/>
      <c r="AK2018" s="48"/>
      <c r="AL2018" s="48"/>
      <c r="AM2018" s="48"/>
      <c r="AN2018" s="48"/>
      <c r="AO2018" s="48"/>
      <c r="AP2018" s="48"/>
      <c r="AQ2018" s="48"/>
      <c r="AR2018" s="48"/>
      <c r="AS2018" s="48"/>
      <c r="AT2018" s="48"/>
      <c r="AU2018" s="48"/>
      <c r="AV2018" s="48"/>
      <c r="AW2018" s="48"/>
      <c r="AX2018" s="48"/>
      <c r="AY2018" s="48"/>
      <c r="AZ2018" s="48"/>
      <c r="BA2018" s="48"/>
      <c r="BB2018" s="48"/>
      <c r="BC2018" s="48"/>
      <c r="BD2018" s="48"/>
      <c r="BE2018" s="48"/>
      <c r="BF2018" s="48"/>
      <c r="BG2018" s="48"/>
      <c r="BH2018" s="48"/>
      <c r="BI2018" s="48"/>
      <c r="BJ2018" s="48"/>
      <c r="BK2018" s="48"/>
      <c r="BL2018" s="48"/>
      <c r="BM2018" s="48"/>
      <c r="BN2018" s="48"/>
      <c r="BO2018" s="48"/>
      <c r="BP2018" s="48"/>
      <c r="BQ2018" s="48"/>
      <c r="BR2018" s="48"/>
      <c r="BS2018" s="48"/>
      <c r="BT2018" s="48"/>
      <c r="BU2018" s="48"/>
      <c r="BV2018" s="48"/>
      <c r="BW2018" s="48"/>
      <c r="BX2018" s="48"/>
      <c r="BY2018" s="48"/>
      <c r="BZ2018" s="48"/>
      <c r="CA2018" s="48"/>
      <c r="CB2018" s="48"/>
    </row>
    <row r="2019" spans="1:80" s="35" customFormat="1" x14ac:dyDescent="0.25">
      <c r="A2019" s="33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P2019" s="34"/>
      <c r="Q2019" s="34"/>
      <c r="R2019" s="48"/>
      <c r="S2019" s="48"/>
      <c r="T2019" s="48"/>
      <c r="U2019" s="48"/>
      <c r="V2019" s="48"/>
      <c r="W2019" s="48"/>
      <c r="X2019" s="48"/>
      <c r="Y2019" s="48"/>
      <c r="Z2019" s="48"/>
      <c r="AA2019" s="48"/>
      <c r="AB2019" s="48"/>
      <c r="AC2019" s="48"/>
      <c r="AD2019" s="48"/>
      <c r="AE2019" s="48"/>
      <c r="AF2019" s="48"/>
      <c r="AG2019" s="48"/>
      <c r="AH2019" s="48"/>
      <c r="AI2019" s="48"/>
      <c r="AJ2019" s="48"/>
      <c r="AK2019" s="48"/>
      <c r="AL2019" s="48"/>
      <c r="AM2019" s="48"/>
      <c r="AN2019" s="48"/>
      <c r="AO2019" s="48"/>
      <c r="AP2019" s="48"/>
      <c r="AQ2019" s="48"/>
      <c r="AR2019" s="48"/>
      <c r="AS2019" s="48"/>
      <c r="AT2019" s="48"/>
      <c r="AU2019" s="48"/>
      <c r="AV2019" s="48"/>
      <c r="AW2019" s="48"/>
      <c r="AX2019" s="48"/>
      <c r="AY2019" s="48"/>
      <c r="AZ2019" s="48"/>
      <c r="BA2019" s="48"/>
      <c r="BB2019" s="48"/>
      <c r="BC2019" s="48"/>
      <c r="BD2019" s="48"/>
      <c r="BE2019" s="48"/>
      <c r="BF2019" s="48"/>
      <c r="BG2019" s="48"/>
      <c r="BH2019" s="48"/>
      <c r="BI2019" s="48"/>
      <c r="BJ2019" s="48"/>
      <c r="BK2019" s="48"/>
      <c r="BL2019" s="48"/>
      <c r="BM2019" s="48"/>
      <c r="BN2019" s="48"/>
      <c r="BO2019" s="48"/>
      <c r="BP2019" s="48"/>
      <c r="BQ2019" s="48"/>
      <c r="BR2019" s="48"/>
      <c r="BS2019" s="48"/>
      <c r="BT2019" s="48"/>
      <c r="BU2019" s="48"/>
      <c r="BV2019" s="48"/>
      <c r="BW2019" s="48"/>
      <c r="BX2019" s="48"/>
      <c r="BY2019" s="48"/>
      <c r="BZ2019" s="48"/>
      <c r="CA2019" s="48"/>
      <c r="CB2019" s="48"/>
    </row>
    <row r="2020" spans="1:80" s="35" customFormat="1" x14ac:dyDescent="0.25">
      <c r="A2020" s="33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P2020" s="34"/>
      <c r="Q2020" s="34"/>
      <c r="R2020" s="48"/>
      <c r="S2020" s="48"/>
      <c r="T2020" s="48"/>
      <c r="U2020" s="48"/>
      <c r="V2020" s="48"/>
      <c r="W2020" s="48"/>
      <c r="X2020" s="48"/>
      <c r="Y2020" s="48"/>
      <c r="Z2020" s="48"/>
      <c r="AA2020" s="48"/>
      <c r="AB2020" s="48"/>
      <c r="AC2020" s="48"/>
      <c r="AD2020" s="48"/>
      <c r="AE2020" s="48"/>
      <c r="AF2020" s="48"/>
      <c r="AG2020" s="48"/>
      <c r="AH2020" s="48"/>
      <c r="AI2020" s="48"/>
      <c r="AJ2020" s="48"/>
      <c r="AK2020" s="48"/>
      <c r="AL2020" s="48"/>
      <c r="AM2020" s="48"/>
      <c r="AN2020" s="48"/>
      <c r="AO2020" s="48"/>
      <c r="AP2020" s="48"/>
      <c r="AQ2020" s="48"/>
      <c r="AR2020" s="48"/>
      <c r="AS2020" s="48"/>
      <c r="AT2020" s="48"/>
      <c r="AU2020" s="48"/>
      <c r="AV2020" s="48"/>
      <c r="AW2020" s="48"/>
      <c r="AX2020" s="48"/>
      <c r="AY2020" s="48"/>
      <c r="AZ2020" s="48"/>
      <c r="BA2020" s="48"/>
      <c r="BB2020" s="48"/>
      <c r="BC2020" s="48"/>
      <c r="BD2020" s="48"/>
      <c r="BE2020" s="48"/>
      <c r="BF2020" s="48"/>
      <c r="BG2020" s="48"/>
      <c r="BH2020" s="48"/>
      <c r="BI2020" s="48"/>
      <c r="BJ2020" s="48"/>
      <c r="BK2020" s="48"/>
      <c r="BL2020" s="48"/>
      <c r="BM2020" s="48"/>
      <c r="BN2020" s="48"/>
      <c r="BO2020" s="48"/>
      <c r="BP2020" s="48"/>
      <c r="BQ2020" s="48"/>
      <c r="BR2020" s="48"/>
      <c r="BS2020" s="48"/>
      <c r="BT2020" s="48"/>
      <c r="BU2020" s="48"/>
      <c r="BV2020" s="48"/>
      <c r="BW2020" s="48"/>
      <c r="BX2020" s="48"/>
      <c r="BY2020" s="48"/>
      <c r="BZ2020" s="48"/>
      <c r="CA2020" s="48"/>
      <c r="CB2020" s="48"/>
    </row>
    <row r="2021" spans="1:80" s="35" customFormat="1" x14ac:dyDescent="0.25">
      <c r="A2021" s="33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P2021" s="34"/>
      <c r="Q2021" s="34"/>
      <c r="R2021" s="48"/>
      <c r="S2021" s="48"/>
      <c r="T2021" s="48"/>
      <c r="U2021" s="48"/>
      <c r="V2021" s="48"/>
      <c r="W2021" s="48"/>
      <c r="X2021" s="48"/>
      <c r="Y2021" s="48"/>
      <c r="Z2021" s="48"/>
      <c r="AA2021" s="48"/>
      <c r="AB2021" s="48"/>
      <c r="AC2021" s="48"/>
      <c r="AD2021" s="48"/>
      <c r="AE2021" s="48"/>
      <c r="AF2021" s="48"/>
      <c r="AG2021" s="48"/>
      <c r="AH2021" s="48"/>
      <c r="AI2021" s="48"/>
      <c r="AJ2021" s="48"/>
      <c r="AK2021" s="48"/>
      <c r="AL2021" s="48"/>
      <c r="AM2021" s="48"/>
      <c r="AN2021" s="48"/>
      <c r="AO2021" s="48"/>
      <c r="AP2021" s="48"/>
      <c r="AQ2021" s="48"/>
      <c r="AR2021" s="48"/>
      <c r="AS2021" s="48"/>
      <c r="AT2021" s="48"/>
      <c r="AU2021" s="48"/>
      <c r="AV2021" s="48"/>
      <c r="AW2021" s="48"/>
      <c r="AX2021" s="48"/>
      <c r="AY2021" s="48"/>
      <c r="AZ2021" s="48"/>
      <c r="BA2021" s="48"/>
      <c r="BB2021" s="48"/>
      <c r="BC2021" s="48"/>
      <c r="BD2021" s="48"/>
      <c r="BE2021" s="48"/>
      <c r="BF2021" s="48"/>
      <c r="BG2021" s="48"/>
      <c r="BH2021" s="48"/>
      <c r="BI2021" s="48"/>
      <c r="BJ2021" s="48"/>
      <c r="BK2021" s="48"/>
      <c r="BL2021" s="48"/>
      <c r="BM2021" s="48"/>
      <c r="BN2021" s="48"/>
      <c r="BO2021" s="48"/>
      <c r="BP2021" s="48"/>
      <c r="BQ2021" s="48"/>
      <c r="BR2021" s="48"/>
      <c r="BS2021" s="48"/>
      <c r="BT2021" s="48"/>
      <c r="BU2021" s="48"/>
      <c r="BV2021" s="48"/>
      <c r="BW2021" s="48"/>
      <c r="BX2021" s="48"/>
      <c r="BY2021" s="48"/>
      <c r="BZ2021" s="48"/>
      <c r="CA2021" s="48"/>
      <c r="CB2021" s="48"/>
    </row>
    <row r="2022" spans="1:80" s="35" customFormat="1" x14ac:dyDescent="0.25">
      <c r="A2022" s="33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P2022" s="34"/>
      <c r="Q2022" s="34"/>
      <c r="R2022" s="48"/>
      <c r="S2022" s="48"/>
      <c r="T2022" s="48"/>
      <c r="U2022" s="48"/>
      <c r="V2022" s="48"/>
      <c r="W2022" s="48"/>
      <c r="X2022" s="48"/>
      <c r="Y2022" s="48"/>
      <c r="Z2022" s="48"/>
      <c r="AA2022" s="48"/>
      <c r="AB2022" s="48"/>
      <c r="AC2022" s="48"/>
      <c r="AD2022" s="48"/>
      <c r="AE2022" s="48"/>
      <c r="AF2022" s="48"/>
      <c r="AG2022" s="48"/>
      <c r="AH2022" s="48"/>
      <c r="AI2022" s="48"/>
      <c r="AJ2022" s="48"/>
      <c r="AK2022" s="48"/>
      <c r="AL2022" s="48"/>
      <c r="AM2022" s="48"/>
      <c r="AN2022" s="48"/>
      <c r="AO2022" s="48"/>
      <c r="AP2022" s="48"/>
      <c r="AQ2022" s="48"/>
      <c r="AR2022" s="48"/>
      <c r="AS2022" s="48"/>
      <c r="AT2022" s="48"/>
      <c r="AU2022" s="48"/>
      <c r="AV2022" s="48"/>
      <c r="AW2022" s="48"/>
      <c r="AX2022" s="48"/>
      <c r="AY2022" s="48"/>
      <c r="AZ2022" s="48"/>
      <c r="BA2022" s="48"/>
      <c r="BB2022" s="48"/>
      <c r="BC2022" s="48"/>
      <c r="BD2022" s="48"/>
      <c r="BE2022" s="48"/>
      <c r="BF2022" s="48"/>
      <c r="BG2022" s="48"/>
      <c r="BH2022" s="48"/>
      <c r="BI2022" s="48"/>
      <c r="BJ2022" s="48"/>
      <c r="BK2022" s="48"/>
      <c r="BL2022" s="48"/>
      <c r="BM2022" s="48"/>
      <c r="BN2022" s="48"/>
      <c r="BO2022" s="48"/>
      <c r="BP2022" s="48"/>
      <c r="BQ2022" s="48"/>
      <c r="BR2022" s="48"/>
      <c r="BS2022" s="48"/>
      <c r="BT2022" s="48"/>
      <c r="BU2022" s="48"/>
      <c r="BV2022" s="48"/>
      <c r="BW2022" s="48"/>
      <c r="BX2022" s="48"/>
      <c r="BY2022" s="48"/>
      <c r="BZ2022" s="48"/>
      <c r="CA2022" s="48"/>
      <c r="CB2022" s="48"/>
    </row>
    <row r="2023" spans="1:80" s="35" customFormat="1" x14ac:dyDescent="0.25">
      <c r="A2023" s="33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P2023" s="34"/>
      <c r="Q2023" s="34"/>
      <c r="R2023" s="48"/>
      <c r="S2023" s="48"/>
      <c r="T2023" s="48"/>
      <c r="U2023" s="48"/>
      <c r="V2023" s="48"/>
      <c r="W2023" s="48"/>
      <c r="X2023" s="48"/>
      <c r="Y2023" s="48"/>
      <c r="Z2023" s="48"/>
      <c r="AA2023" s="48"/>
      <c r="AB2023" s="48"/>
      <c r="AC2023" s="48"/>
      <c r="AD2023" s="48"/>
      <c r="AE2023" s="48"/>
      <c r="AF2023" s="48"/>
      <c r="AG2023" s="48"/>
      <c r="AH2023" s="48"/>
      <c r="AI2023" s="48"/>
      <c r="AJ2023" s="48"/>
      <c r="AK2023" s="48"/>
      <c r="AL2023" s="48"/>
      <c r="AM2023" s="48"/>
      <c r="AN2023" s="48"/>
      <c r="AO2023" s="48"/>
      <c r="AP2023" s="48"/>
      <c r="AQ2023" s="48"/>
      <c r="AR2023" s="48"/>
      <c r="AS2023" s="48"/>
      <c r="AT2023" s="48"/>
      <c r="AU2023" s="48"/>
      <c r="AV2023" s="48"/>
      <c r="AW2023" s="48"/>
      <c r="AX2023" s="48"/>
      <c r="AY2023" s="48"/>
      <c r="AZ2023" s="48"/>
      <c r="BA2023" s="48"/>
      <c r="BB2023" s="48"/>
      <c r="BC2023" s="48"/>
      <c r="BD2023" s="48"/>
      <c r="BE2023" s="48"/>
      <c r="BF2023" s="48"/>
      <c r="BG2023" s="48"/>
      <c r="BH2023" s="48"/>
      <c r="BI2023" s="48"/>
      <c r="BJ2023" s="48"/>
      <c r="BK2023" s="48"/>
      <c r="BL2023" s="48"/>
      <c r="BM2023" s="48"/>
      <c r="BN2023" s="48"/>
      <c r="BO2023" s="48"/>
      <c r="BP2023" s="48"/>
      <c r="BQ2023" s="48"/>
      <c r="BR2023" s="48"/>
      <c r="BS2023" s="48"/>
      <c r="BT2023" s="48"/>
      <c r="BU2023" s="48"/>
      <c r="BV2023" s="48"/>
      <c r="BW2023" s="48"/>
      <c r="BX2023" s="48"/>
      <c r="BY2023" s="48"/>
      <c r="BZ2023" s="48"/>
      <c r="CA2023" s="48"/>
      <c r="CB2023" s="48"/>
    </row>
    <row r="2024" spans="1:80" s="35" customFormat="1" x14ac:dyDescent="0.25">
      <c r="A2024" s="33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P2024" s="34"/>
      <c r="Q2024" s="34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48"/>
      <c r="AF2024" s="48"/>
      <c r="AG2024" s="48"/>
      <c r="AH2024" s="48"/>
      <c r="AI2024" s="48"/>
      <c r="AJ2024" s="48"/>
      <c r="AK2024" s="48"/>
      <c r="AL2024" s="48"/>
      <c r="AM2024" s="48"/>
      <c r="AN2024" s="48"/>
      <c r="AO2024" s="48"/>
      <c r="AP2024" s="48"/>
      <c r="AQ2024" s="48"/>
      <c r="AR2024" s="48"/>
      <c r="AS2024" s="48"/>
      <c r="AT2024" s="48"/>
      <c r="AU2024" s="48"/>
      <c r="AV2024" s="48"/>
      <c r="AW2024" s="48"/>
      <c r="AX2024" s="48"/>
      <c r="AY2024" s="48"/>
      <c r="AZ2024" s="48"/>
      <c r="BA2024" s="48"/>
      <c r="BB2024" s="48"/>
      <c r="BC2024" s="48"/>
      <c r="BD2024" s="48"/>
      <c r="BE2024" s="48"/>
      <c r="BF2024" s="48"/>
      <c r="BG2024" s="48"/>
      <c r="BH2024" s="48"/>
      <c r="BI2024" s="48"/>
      <c r="BJ2024" s="48"/>
      <c r="BK2024" s="48"/>
      <c r="BL2024" s="48"/>
      <c r="BM2024" s="48"/>
      <c r="BN2024" s="48"/>
      <c r="BO2024" s="48"/>
      <c r="BP2024" s="48"/>
      <c r="BQ2024" s="48"/>
      <c r="BR2024" s="48"/>
      <c r="BS2024" s="48"/>
      <c r="BT2024" s="48"/>
      <c r="BU2024" s="48"/>
      <c r="BV2024" s="48"/>
      <c r="BW2024" s="48"/>
      <c r="BX2024" s="48"/>
      <c r="BY2024" s="48"/>
      <c r="BZ2024" s="48"/>
      <c r="CA2024" s="48"/>
      <c r="CB2024" s="48"/>
    </row>
    <row r="2025" spans="1:80" s="35" customFormat="1" x14ac:dyDescent="0.25">
      <c r="A2025" s="33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P2025" s="34"/>
      <c r="Q2025" s="34"/>
      <c r="R2025" s="48"/>
      <c r="S2025" s="48"/>
      <c r="T2025" s="48"/>
      <c r="U2025" s="48"/>
      <c r="V2025" s="48"/>
      <c r="W2025" s="48"/>
      <c r="X2025" s="48"/>
      <c r="Y2025" s="48"/>
      <c r="Z2025" s="48"/>
      <c r="AA2025" s="48"/>
      <c r="AB2025" s="48"/>
      <c r="AC2025" s="48"/>
      <c r="AD2025" s="48"/>
      <c r="AE2025" s="48"/>
      <c r="AF2025" s="48"/>
      <c r="AG2025" s="48"/>
      <c r="AH2025" s="48"/>
      <c r="AI2025" s="48"/>
      <c r="AJ2025" s="48"/>
      <c r="AK2025" s="48"/>
      <c r="AL2025" s="48"/>
      <c r="AM2025" s="48"/>
      <c r="AN2025" s="48"/>
      <c r="AO2025" s="48"/>
      <c r="AP2025" s="48"/>
      <c r="AQ2025" s="48"/>
      <c r="AR2025" s="48"/>
      <c r="AS2025" s="48"/>
      <c r="AT2025" s="48"/>
      <c r="AU2025" s="48"/>
      <c r="AV2025" s="48"/>
      <c r="AW2025" s="48"/>
      <c r="AX2025" s="48"/>
      <c r="AY2025" s="48"/>
      <c r="AZ2025" s="48"/>
      <c r="BA2025" s="48"/>
      <c r="BB2025" s="48"/>
      <c r="BC2025" s="48"/>
      <c r="BD2025" s="48"/>
      <c r="BE2025" s="48"/>
      <c r="BF2025" s="48"/>
      <c r="BG2025" s="48"/>
      <c r="BH2025" s="48"/>
      <c r="BI2025" s="48"/>
      <c r="BJ2025" s="48"/>
      <c r="BK2025" s="48"/>
      <c r="BL2025" s="48"/>
      <c r="BM2025" s="48"/>
      <c r="BN2025" s="48"/>
      <c r="BO2025" s="48"/>
      <c r="BP2025" s="48"/>
      <c r="BQ2025" s="48"/>
      <c r="BR2025" s="48"/>
      <c r="BS2025" s="48"/>
      <c r="BT2025" s="48"/>
      <c r="BU2025" s="48"/>
      <c r="BV2025" s="48"/>
      <c r="BW2025" s="48"/>
      <c r="BX2025" s="48"/>
      <c r="BY2025" s="48"/>
      <c r="BZ2025" s="48"/>
      <c r="CA2025" s="48"/>
      <c r="CB2025" s="48"/>
    </row>
    <row r="2026" spans="1:80" s="35" customFormat="1" x14ac:dyDescent="0.25">
      <c r="A2026" s="33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P2026" s="34"/>
      <c r="Q2026" s="34"/>
      <c r="R2026" s="48"/>
      <c r="S2026" s="48"/>
      <c r="T2026" s="48"/>
      <c r="U2026" s="48"/>
      <c r="V2026" s="48"/>
      <c r="W2026" s="48"/>
      <c r="X2026" s="48"/>
      <c r="Y2026" s="48"/>
      <c r="Z2026" s="48"/>
      <c r="AA2026" s="48"/>
      <c r="AB2026" s="48"/>
      <c r="AC2026" s="48"/>
      <c r="AD2026" s="48"/>
      <c r="AE2026" s="48"/>
      <c r="AF2026" s="48"/>
      <c r="AG2026" s="48"/>
      <c r="AH2026" s="48"/>
      <c r="AI2026" s="48"/>
      <c r="AJ2026" s="48"/>
      <c r="AK2026" s="48"/>
      <c r="AL2026" s="48"/>
      <c r="AM2026" s="48"/>
      <c r="AN2026" s="48"/>
      <c r="AO2026" s="48"/>
      <c r="AP2026" s="48"/>
      <c r="AQ2026" s="48"/>
      <c r="AR2026" s="48"/>
      <c r="AS2026" s="48"/>
      <c r="AT2026" s="48"/>
      <c r="AU2026" s="48"/>
      <c r="AV2026" s="48"/>
      <c r="AW2026" s="48"/>
      <c r="AX2026" s="48"/>
      <c r="AY2026" s="48"/>
      <c r="AZ2026" s="48"/>
      <c r="BA2026" s="48"/>
      <c r="BB2026" s="48"/>
      <c r="BC2026" s="48"/>
      <c r="BD2026" s="48"/>
      <c r="BE2026" s="48"/>
      <c r="BF2026" s="48"/>
      <c r="BG2026" s="48"/>
      <c r="BH2026" s="48"/>
      <c r="BI2026" s="48"/>
      <c r="BJ2026" s="48"/>
      <c r="BK2026" s="48"/>
      <c r="BL2026" s="48"/>
      <c r="BM2026" s="48"/>
      <c r="BN2026" s="48"/>
      <c r="BO2026" s="48"/>
      <c r="BP2026" s="48"/>
      <c r="BQ2026" s="48"/>
      <c r="BR2026" s="48"/>
      <c r="BS2026" s="48"/>
      <c r="BT2026" s="48"/>
      <c r="BU2026" s="48"/>
      <c r="BV2026" s="48"/>
      <c r="BW2026" s="48"/>
      <c r="BX2026" s="48"/>
      <c r="BY2026" s="48"/>
      <c r="BZ2026" s="48"/>
      <c r="CA2026" s="48"/>
      <c r="CB2026" s="48"/>
    </row>
    <row r="2027" spans="1:80" s="35" customFormat="1" x14ac:dyDescent="0.25">
      <c r="A2027" s="33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P2027" s="34"/>
      <c r="Q2027" s="34"/>
      <c r="R2027" s="48"/>
      <c r="S2027" s="48"/>
      <c r="T2027" s="48"/>
      <c r="U2027" s="48"/>
      <c r="V2027" s="48"/>
      <c r="W2027" s="48"/>
      <c r="X2027" s="48"/>
      <c r="Y2027" s="48"/>
      <c r="Z2027" s="48"/>
      <c r="AA2027" s="48"/>
      <c r="AB2027" s="48"/>
      <c r="AC2027" s="48"/>
      <c r="AD2027" s="48"/>
      <c r="AE2027" s="48"/>
      <c r="AF2027" s="48"/>
      <c r="AG2027" s="48"/>
      <c r="AH2027" s="48"/>
      <c r="AI2027" s="48"/>
      <c r="AJ2027" s="48"/>
      <c r="AK2027" s="48"/>
      <c r="AL2027" s="48"/>
      <c r="AM2027" s="48"/>
      <c r="AN2027" s="48"/>
      <c r="AO2027" s="48"/>
      <c r="AP2027" s="48"/>
      <c r="AQ2027" s="48"/>
      <c r="AR2027" s="48"/>
      <c r="AS2027" s="48"/>
      <c r="AT2027" s="48"/>
      <c r="AU2027" s="48"/>
      <c r="AV2027" s="48"/>
      <c r="AW2027" s="48"/>
      <c r="AX2027" s="48"/>
      <c r="AY2027" s="48"/>
      <c r="AZ2027" s="48"/>
      <c r="BA2027" s="48"/>
      <c r="BB2027" s="48"/>
      <c r="BC2027" s="48"/>
      <c r="BD2027" s="48"/>
      <c r="BE2027" s="48"/>
      <c r="BF2027" s="48"/>
      <c r="BG2027" s="48"/>
      <c r="BH2027" s="48"/>
      <c r="BI2027" s="48"/>
      <c r="BJ2027" s="48"/>
      <c r="BK2027" s="48"/>
      <c r="BL2027" s="48"/>
      <c r="BM2027" s="48"/>
      <c r="BN2027" s="48"/>
      <c r="BO2027" s="48"/>
      <c r="BP2027" s="48"/>
      <c r="BQ2027" s="48"/>
      <c r="BR2027" s="48"/>
      <c r="BS2027" s="48"/>
      <c r="BT2027" s="48"/>
      <c r="BU2027" s="48"/>
      <c r="BV2027" s="48"/>
      <c r="BW2027" s="48"/>
      <c r="BX2027" s="48"/>
      <c r="BY2027" s="48"/>
      <c r="BZ2027" s="48"/>
      <c r="CA2027" s="48"/>
      <c r="CB2027" s="48"/>
    </row>
    <row r="2028" spans="1:80" s="35" customFormat="1" x14ac:dyDescent="0.25">
      <c r="A2028" s="33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P2028" s="34"/>
      <c r="Q2028" s="34"/>
      <c r="R2028" s="48"/>
      <c r="S2028" s="48"/>
      <c r="T2028" s="48"/>
      <c r="U2028" s="48"/>
      <c r="V2028" s="48"/>
      <c r="W2028" s="48"/>
      <c r="X2028" s="48"/>
      <c r="Y2028" s="48"/>
      <c r="Z2028" s="48"/>
      <c r="AA2028" s="48"/>
      <c r="AB2028" s="48"/>
      <c r="AC2028" s="48"/>
      <c r="AD2028" s="48"/>
      <c r="AE2028" s="48"/>
      <c r="AF2028" s="48"/>
      <c r="AG2028" s="48"/>
      <c r="AH2028" s="48"/>
      <c r="AI2028" s="48"/>
      <c r="AJ2028" s="48"/>
      <c r="AK2028" s="48"/>
      <c r="AL2028" s="48"/>
      <c r="AM2028" s="48"/>
      <c r="AN2028" s="48"/>
      <c r="AO2028" s="48"/>
      <c r="AP2028" s="48"/>
      <c r="AQ2028" s="48"/>
      <c r="AR2028" s="48"/>
      <c r="AS2028" s="48"/>
      <c r="AT2028" s="48"/>
      <c r="AU2028" s="48"/>
      <c r="AV2028" s="48"/>
      <c r="AW2028" s="48"/>
      <c r="AX2028" s="48"/>
      <c r="AY2028" s="48"/>
      <c r="AZ2028" s="48"/>
      <c r="BA2028" s="48"/>
      <c r="BB2028" s="48"/>
      <c r="BC2028" s="48"/>
      <c r="BD2028" s="48"/>
      <c r="BE2028" s="48"/>
      <c r="BF2028" s="48"/>
      <c r="BG2028" s="48"/>
      <c r="BH2028" s="48"/>
      <c r="BI2028" s="48"/>
      <c r="BJ2028" s="48"/>
      <c r="BK2028" s="48"/>
      <c r="BL2028" s="48"/>
      <c r="BM2028" s="48"/>
      <c r="BN2028" s="48"/>
      <c r="BO2028" s="48"/>
      <c r="BP2028" s="48"/>
      <c r="BQ2028" s="48"/>
      <c r="BR2028" s="48"/>
      <c r="BS2028" s="48"/>
      <c r="BT2028" s="48"/>
      <c r="BU2028" s="48"/>
      <c r="BV2028" s="48"/>
      <c r="BW2028" s="48"/>
      <c r="BX2028" s="48"/>
      <c r="BY2028" s="48"/>
      <c r="BZ2028" s="48"/>
      <c r="CA2028" s="48"/>
      <c r="CB2028" s="48"/>
    </row>
    <row r="2029" spans="1:80" s="35" customFormat="1" x14ac:dyDescent="0.25">
      <c r="A2029" s="33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P2029" s="34"/>
      <c r="Q2029" s="34"/>
      <c r="R2029" s="48"/>
      <c r="S2029" s="48"/>
      <c r="T2029" s="48"/>
      <c r="U2029" s="48"/>
      <c r="V2029" s="48"/>
      <c r="W2029" s="48"/>
      <c r="X2029" s="48"/>
      <c r="Y2029" s="48"/>
      <c r="Z2029" s="48"/>
      <c r="AA2029" s="48"/>
      <c r="AB2029" s="48"/>
      <c r="AC2029" s="48"/>
      <c r="AD2029" s="48"/>
      <c r="AE2029" s="48"/>
      <c r="AF2029" s="48"/>
      <c r="AG2029" s="48"/>
      <c r="AH2029" s="48"/>
      <c r="AI2029" s="48"/>
      <c r="AJ2029" s="48"/>
      <c r="AK2029" s="48"/>
      <c r="AL2029" s="48"/>
      <c r="AM2029" s="48"/>
      <c r="AN2029" s="48"/>
      <c r="AO2029" s="48"/>
      <c r="AP2029" s="48"/>
      <c r="AQ2029" s="48"/>
      <c r="AR2029" s="48"/>
      <c r="AS2029" s="48"/>
      <c r="AT2029" s="48"/>
      <c r="AU2029" s="48"/>
      <c r="AV2029" s="48"/>
      <c r="AW2029" s="48"/>
      <c r="AX2029" s="48"/>
      <c r="AY2029" s="48"/>
      <c r="AZ2029" s="48"/>
      <c r="BA2029" s="48"/>
      <c r="BB2029" s="48"/>
      <c r="BC2029" s="48"/>
      <c r="BD2029" s="48"/>
      <c r="BE2029" s="48"/>
      <c r="BF2029" s="48"/>
      <c r="BG2029" s="48"/>
      <c r="BH2029" s="48"/>
      <c r="BI2029" s="48"/>
      <c r="BJ2029" s="48"/>
      <c r="BK2029" s="48"/>
      <c r="BL2029" s="48"/>
      <c r="BM2029" s="48"/>
      <c r="BN2029" s="48"/>
      <c r="BO2029" s="48"/>
      <c r="BP2029" s="48"/>
      <c r="BQ2029" s="48"/>
      <c r="BR2029" s="48"/>
      <c r="BS2029" s="48"/>
      <c r="BT2029" s="48"/>
      <c r="BU2029" s="48"/>
      <c r="BV2029" s="48"/>
      <c r="BW2029" s="48"/>
      <c r="BX2029" s="48"/>
      <c r="BY2029" s="48"/>
      <c r="BZ2029" s="48"/>
      <c r="CA2029" s="48"/>
      <c r="CB2029" s="48"/>
    </row>
    <row r="2030" spans="1:80" s="35" customFormat="1" x14ac:dyDescent="0.25">
      <c r="A2030" s="33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P2030" s="34"/>
      <c r="Q2030" s="34"/>
      <c r="R2030" s="48"/>
      <c r="S2030" s="48"/>
      <c r="T2030" s="48"/>
      <c r="U2030" s="48"/>
      <c r="V2030" s="48"/>
      <c r="W2030" s="48"/>
      <c r="X2030" s="48"/>
      <c r="Y2030" s="48"/>
      <c r="Z2030" s="48"/>
      <c r="AA2030" s="48"/>
      <c r="AB2030" s="48"/>
      <c r="AC2030" s="48"/>
      <c r="AD2030" s="48"/>
      <c r="AE2030" s="48"/>
      <c r="AF2030" s="48"/>
      <c r="AG2030" s="48"/>
      <c r="AH2030" s="48"/>
      <c r="AI2030" s="48"/>
      <c r="AJ2030" s="48"/>
      <c r="AK2030" s="48"/>
      <c r="AL2030" s="48"/>
      <c r="AM2030" s="48"/>
      <c r="AN2030" s="48"/>
      <c r="AO2030" s="48"/>
      <c r="AP2030" s="48"/>
      <c r="AQ2030" s="48"/>
      <c r="AR2030" s="48"/>
      <c r="AS2030" s="48"/>
      <c r="AT2030" s="48"/>
      <c r="AU2030" s="48"/>
      <c r="AV2030" s="48"/>
      <c r="AW2030" s="48"/>
      <c r="AX2030" s="48"/>
      <c r="AY2030" s="48"/>
      <c r="AZ2030" s="48"/>
      <c r="BA2030" s="48"/>
      <c r="BB2030" s="48"/>
      <c r="BC2030" s="48"/>
      <c r="BD2030" s="48"/>
      <c r="BE2030" s="48"/>
      <c r="BF2030" s="48"/>
      <c r="BG2030" s="48"/>
      <c r="BH2030" s="48"/>
      <c r="BI2030" s="48"/>
      <c r="BJ2030" s="48"/>
      <c r="BK2030" s="48"/>
      <c r="BL2030" s="48"/>
      <c r="BM2030" s="48"/>
      <c r="BN2030" s="48"/>
      <c r="BO2030" s="48"/>
      <c r="BP2030" s="48"/>
      <c r="BQ2030" s="48"/>
      <c r="BR2030" s="48"/>
      <c r="BS2030" s="48"/>
      <c r="BT2030" s="48"/>
      <c r="BU2030" s="48"/>
      <c r="BV2030" s="48"/>
      <c r="BW2030" s="48"/>
      <c r="BX2030" s="48"/>
      <c r="BY2030" s="48"/>
      <c r="BZ2030" s="48"/>
      <c r="CA2030" s="48"/>
      <c r="CB2030" s="48"/>
    </row>
    <row r="2031" spans="1:80" s="35" customFormat="1" x14ac:dyDescent="0.25">
      <c r="A2031" s="33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P2031" s="34"/>
      <c r="Q2031" s="34"/>
      <c r="R2031" s="48"/>
      <c r="S2031" s="48"/>
      <c r="T2031" s="48"/>
      <c r="U2031" s="48"/>
      <c r="V2031" s="48"/>
      <c r="W2031" s="48"/>
      <c r="X2031" s="48"/>
      <c r="Y2031" s="48"/>
      <c r="Z2031" s="48"/>
      <c r="AA2031" s="48"/>
      <c r="AB2031" s="48"/>
      <c r="AC2031" s="48"/>
      <c r="AD2031" s="48"/>
      <c r="AE2031" s="48"/>
      <c r="AF2031" s="48"/>
      <c r="AG2031" s="48"/>
      <c r="AH2031" s="48"/>
      <c r="AI2031" s="48"/>
      <c r="AJ2031" s="48"/>
      <c r="AK2031" s="48"/>
      <c r="AL2031" s="48"/>
      <c r="AM2031" s="48"/>
      <c r="AN2031" s="48"/>
      <c r="AO2031" s="48"/>
      <c r="AP2031" s="48"/>
      <c r="AQ2031" s="48"/>
      <c r="AR2031" s="48"/>
      <c r="AS2031" s="48"/>
      <c r="AT2031" s="48"/>
      <c r="AU2031" s="48"/>
      <c r="AV2031" s="48"/>
      <c r="AW2031" s="48"/>
      <c r="AX2031" s="48"/>
      <c r="AY2031" s="48"/>
      <c r="AZ2031" s="48"/>
      <c r="BA2031" s="48"/>
      <c r="BB2031" s="48"/>
      <c r="BC2031" s="48"/>
      <c r="BD2031" s="48"/>
      <c r="BE2031" s="48"/>
      <c r="BF2031" s="48"/>
      <c r="BG2031" s="48"/>
      <c r="BH2031" s="48"/>
      <c r="BI2031" s="48"/>
      <c r="BJ2031" s="48"/>
      <c r="BK2031" s="48"/>
      <c r="BL2031" s="48"/>
      <c r="BM2031" s="48"/>
      <c r="BN2031" s="48"/>
      <c r="BO2031" s="48"/>
      <c r="BP2031" s="48"/>
      <c r="BQ2031" s="48"/>
      <c r="BR2031" s="48"/>
      <c r="BS2031" s="48"/>
      <c r="BT2031" s="48"/>
      <c r="BU2031" s="48"/>
      <c r="BV2031" s="48"/>
      <c r="BW2031" s="48"/>
      <c r="BX2031" s="48"/>
      <c r="BY2031" s="48"/>
      <c r="BZ2031" s="48"/>
      <c r="CA2031" s="48"/>
      <c r="CB2031" s="48"/>
    </row>
    <row r="2032" spans="1:80" s="35" customFormat="1" x14ac:dyDescent="0.25">
      <c r="A2032" s="33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P2032" s="34"/>
      <c r="Q2032" s="34"/>
      <c r="R2032" s="48"/>
      <c r="S2032" s="48"/>
      <c r="T2032" s="48"/>
      <c r="U2032" s="48"/>
      <c r="V2032" s="48"/>
      <c r="W2032" s="48"/>
      <c r="X2032" s="48"/>
      <c r="Y2032" s="48"/>
      <c r="Z2032" s="48"/>
      <c r="AA2032" s="48"/>
      <c r="AB2032" s="48"/>
      <c r="AC2032" s="48"/>
      <c r="AD2032" s="48"/>
      <c r="AE2032" s="48"/>
      <c r="AF2032" s="48"/>
      <c r="AG2032" s="48"/>
      <c r="AH2032" s="48"/>
      <c r="AI2032" s="48"/>
      <c r="AJ2032" s="48"/>
      <c r="AK2032" s="48"/>
      <c r="AL2032" s="48"/>
      <c r="AM2032" s="48"/>
      <c r="AN2032" s="48"/>
      <c r="AO2032" s="48"/>
      <c r="AP2032" s="48"/>
      <c r="AQ2032" s="48"/>
      <c r="AR2032" s="48"/>
      <c r="AS2032" s="48"/>
      <c r="AT2032" s="48"/>
      <c r="AU2032" s="48"/>
      <c r="AV2032" s="48"/>
      <c r="AW2032" s="48"/>
      <c r="AX2032" s="48"/>
      <c r="AY2032" s="48"/>
      <c r="AZ2032" s="48"/>
      <c r="BA2032" s="48"/>
      <c r="BB2032" s="48"/>
      <c r="BC2032" s="48"/>
      <c r="BD2032" s="48"/>
      <c r="BE2032" s="48"/>
      <c r="BF2032" s="48"/>
      <c r="BG2032" s="48"/>
      <c r="BH2032" s="48"/>
      <c r="BI2032" s="48"/>
      <c r="BJ2032" s="48"/>
      <c r="BK2032" s="48"/>
      <c r="BL2032" s="48"/>
      <c r="BM2032" s="48"/>
      <c r="BN2032" s="48"/>
      <c r="BO2032" s="48"/>
      <c r="BP2032" s="48"/>
      <c r="BQ2032" s="48"/>
      <c r="BR2032" s="48"/>
      <c r="BS2032" s="48"/>
      <c r="BT2032" s="48"/>
      <c r="BU2032" s="48"/>
      <c r="BV2032" s="48"/>
      <c r="BW2032" s="48"/>
      <c r="BX2032" s="48"/>
      <c r="BY2032" s="48"/>
      <c r="BZ2032" s="48"/>
      <c r="CA2032" s="48"/>
      <c r="CB2032" s="48"/>
    </row>
    <row r="2033" spans="1:80" s="35" customFormat="1" x14ac:dyDescent="0.25">
      <c r="A2033" s="33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P2033" s="34"/>
      <c r="Q2033" s="34"/>
      <c r="R2033" s="48"/>
      <c r="S2033" s="48"/>
      <c r="T2033" s="48"/>
      <c r="U2033" s="48"/>
      <c r="V2033" s="48"/>
      <c r="W2033" s="48"/>
      <c r="X2033" s="48"/>
      <c r="Y2033" s="48"/>
      <c r="Z2033" s="48"/>
      <c r="AA2033" s="48"/>
      <c r="AB2033" s="48"/>
      <c r="AC2033" s="48"/>
      <c r="AD2033" s="48"/>
      <c r="AE2033" s="48"/>
      <c r="AF2033" s="48"/>
      <c r="AG2033" s="48"/>
      <c r="AH2033" s="48"/>
      <c r="AI2033" s="48"/>
      <c r="AJ2033" s="48"/>
      <c r="AK2033" s="48"/>
      <c r="AL2033" s="48"/>
      <c r="AM2033" s="48"/>
      <c r="AN2033" s="48"/>
      <c r="AO2033" s="48"/>
      <c r="AP2033" s="48"/>
      <c r="AQ2033" s="48"/>
      <c r="AR2033" s="48"/>
      <c r="AS2033" s="48"/>
      <c r="AT2033" s="48"/>
      <c r="AU2033" s="48"/>
      <c r="AV2033" s="48"/>
      <c r="AW2033" s="48"/>
      <c r="AX2033" s="48"/>
      <c r="AY2033" s="48"/>
      <c r="AZ2033" s="48"/>
      <c r="BA2033" s="48"/>
      <c r="BB2033" s="48"/>
      <c r="BC2033" s="48"/>
      <c r="BD2033" s="48"/>
      <c r="BE2033" s="48"/>
      <c r="BF2033" s="48"/>
      <c r="BG2033" s="48"/>
      <c r="BH2033" s="48"/>
      <c r="BI2033" s="48"/>
      <c r="BJ2033" s="48"/>
      <c r="BK2033" s="48"/>
      <c r="BL2033" s="48"/>
      <c r="BM2033" s="48"/>
      <c r="BN2033" s="48"/>
      <c r="BO2033" s="48"/>
      <c r="BP2033" s="48"/>
      <c r="BQ2033" s="48"/>
      <c r="BR2033" s="48"/>
      <c r="BS2033" s="48"/>
      <c r="BT2033" s="48"/>
      <c r="BU2033" s="48"/>
      <c r="BV2033" s="48"/>
      <c r="BW2033" s="48"/>
      <c r="BX2033" s="48"/>
      <c r="BY2033" s="48"/>
      <c r="BZ2033" s="48"/>
      <c r="CA2033" s="48"/>
      <c r="CB2033" s="48"/>
    </row>
    <row r="2034" spans="1:80" s="35" customFormat="1" x14ac:dyDescent="0.25">
      <c r="A2034" s="33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P2034" s="34"/>
      <c r="Q2034" s="34"/>
      <c r="R2034" s="48"/>
      <c r="S2034" s="48"/>
      <c r="T2034" s="48"/>
      <c r="U2034" s="48"/>
      <c r="V2034" s="48"/>
      <c r="W2034" s="48"/>
      <c r="X2034" s="48"/>
      <c r="Y2034" s="48"/>
      <c r="Z2034" s="48"/>
      <c r="AA2034" s="48"/>
      <c r="AB2034" s="48"/>
      <c r="AC2034" s="48"/>
      <c r="AD2034" s="48"/>
      <c r="AE2034" s="48"/>
      <c r="AF2034" s="48"/>
      <c r="AG2034" s="48"/>
      <c r="AH2034" s="48"/>
      <c r="AI2034" s="48"/>
      <c r="AJ2034" s="48"/>
      <c r="AK2034" s="48"/>
      <c r="AL2034" s="48"/>
      <c r="AM2034" s="48"/>
      <c r="AN2034" s="48"/>
      <c r="AO2034" s="48"/>
      <c r="AP2034" s="48"/>
      <c r="AQ2034" s="48"/>
      <c r="AR2034" s="48"/>
      <c r="AS2034" s="48"/>
      <c r="AT2034" s="48"/>
      <c r="AU2034" s="48"/>
      <c r="AV2034" s="48"/>
      <c r="AW2034" s="48"/>
      <c r="AX2034" s="48"/>
      <c r="AY2034" s="48"/>
      <c r="AZ2034" s="48"/>
      <c r="BA2034" s="48"/>
      <c r="BB2034" s="48"/>
      <c r="BC2034" s="48"/>
      <c r="BD2034" s="48"/>
      <c r="BE2034" s="48"/>
      <c r="BF2034" s="48"/>
      <c r="BG2034" s="48"/>
      <c r="BH2034" s="48"/>
      <c r="BI2034" s="48"/>
      <c r="BJ2034" s="48"/>
      <c r="BK2034" s="48"/>
      <c r="BL2034" s="48"/>
      <c r="BM2034" s="48"/>
      <c r="BN2034" s="48"/>
      <c r="BO2034" s="48"/>
      <c r="BP2034" s="48"/>
      <c r="BQ2034" s="48"/>
      <c r="BR2034" s="48"/>
      <c r="BS2034" s="48"/>
      <c r="BT2034" s="48"/>
      <c r="BU2034" s="48"/>
      <c r="BV2034" s="48"/>
      <c r="BW2034" s="48"/>
      <c r="BX2034" s="48"/>
      <c r="BY2034" s="48"/>
      <c r="BZ2034" s="48"/>
      <c r="CA2034" s="48"/>
      <c r="CB2034" s="48"/>
    </row>
    <row r="2035" spans="1:80" s="35" customFormat="1" x14ac:dyDescent="0.25">
      <c r="A2035" s="33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P2035" s="34"/>
      <c r="Q2035" s="34"/>
      <c r="R2035" s="48"/>
      <c r="S2035" s="48"/>
      <c r="T2035" s="48"/>
      <c r="U2035" s="48"/>
      <c r="V2035" s="48"/>
      <c r="W2035" s="48"/>
      <c r="X2035" s="48"/>
      <c r="Y2035" s="48"/>
      <c r="Z2035" s="48"/>
      <c r="AA2035" s="48"/>
      <c r="AB2035" s="48"/>
      <c r="AC2035" s="48"/>
      <c r="AD2035" s="48"/>
      <c r="AE2035" s="48"/>
      <c r="AF2035" s="48"/>
      <c r="AG2035" s="48"/>
      <c r="AH2035" s="48"/>
      <c r="AI2035" s="48"/>
      <c r="AJ2035" s="48"/>
      <c r="AK2035" s="48"/>
      <c r="AL2035" s="48"/>
      <c r="AM2035" s="48"/>
      <c r="AN2035" s="48"/>
      <c r="AO2035" s="48"/>
      <c r="AP2035" s="48"/>
      <c r="AQ2035" s="48"/>
      <c r="AR2035" s="48"/>
      <c r="AS2035" s="48"/>
      <c r="AT2035" s="48"/>
      <c r="AU2035" s="48"/>
      <c r="AV2035" s="48"/>
      <c r="AW2035" s="48"/>
      <c r="AX2035" s="48"/>
      <c r="AY2035" s="48"/>
      <c r="AZ2035" s="48"/>
      <c r="BA2035" s="48"/>
      <c r="BB2035" s="48"/>
      <c r="BC2035" s="48"/>
      <c r="BD2035" s="48"/>
      <c r="BE2035" s="48"/>
      <c r="BF2035" s="48"/>
      <c r="BG2035" s="48"/>
      <c r="BH2035" s="48"/>
      <c r="BI2035" s="48"/>
      <c r="BJ2035" s="48"/>
      <c r="BK2035" s="48"/>
      <c r="BL2035" s="48"/>
      <c r="BM2035" s="48"/>
      <c r="BN2035" s="48"/>
      <c r="BO2035" s="48"/>
      <c r="BP2035" s="48"/>
      <c r="BQ2035" s="48"/>
      <c r="BR2035" s="48"/>
      <c r="BS2035" s="48"/>
      <c r="BT2035" s="48"/>
      <c r="BU2035" s="48"/>
      <c r="BV2035" s="48"/>
      <c r="BW2035" s="48"/>
      <c r="BX2035" s="48"/>
      <c r="BY2035" s="48"/>
      <c r="BZ2035" s="48"/>
      <c r="CA2035" s="48"/>
      <c r="CB2035" s="48"/>
    </row>
    <row r="2036" spans="1:80" s="35" customFormat="1" x14ac:dyDescent="0.25">
      <c r="A2036" s="33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P2036" s="34"/>
      <c r="Q2036" s="34"/>
      <c r="R2036" s="48"/>
      <c r="S2036" s="48"/>
      <c r="T2036" s="48"/>
      <c r="U2036" s="48"/>
      <c r="V2036" s="48"/>
      <c r="W2036" s="48"/>
      <c r="X2036" s="48"/>
      <c r="Y2036" s="48"/>
      <c r="Z2036" s="48"/>
      <c r="AA2036" s="48"/>
      <c r="AB2036" s="48"/>
      <c r="AC2036" s="48"/>
      <c r="AD2036" s="48"/>
      <c r="AE2036" s="48"/>
      <c r="AF2036" s="48"/>
      <c r="AG2036" s="48"/>
      <c r="AH2036" s="48"/>
      <c r="AI2036" s="48"/>
      <c r="AJ2036" s="48"/>
      <c r="AK2036" s="48"/>
      <c r="AL2036" s="48"/>
      <c r="AM2036" s="48"/>
      <c r="AN2036" s="48"/>
      <c r="AO2036" s="48"/>
      <c r="AP2036" s="48"/>
      <c r="AQ2036" s="48"/>
      <c r="AR2036" s="48"/>
      <c r="AS2036" s="48"/>
      <c r="AT2036" s="48"/>
      <c r="AU2036" s="48"/>
      <c r="AV2036" s="48"/>
      <c r="AW2036" s="48"/>
      <c r="AX2036" s="48"/>
      <c r="AY2036" s="48"/>
      <c r="AZ2036" s="48"/>
      <c r="BA2036" s="48"/>
      <c r="BB2036" s="48"/>
      <c r="BC2036" s="48"/>
      <c r="BD2036" s="48"/>
      <c r="BE2036" s="48"/>
      <c r="BF2036" s="48"/>
      <c r="BG2036" s="48"/>
      <c r="BH2036" s="48"/>
      <c r="BI2036" s="48"/>
      <c r="BJ2036" s="48"/>
      <c r="BK2036" s="48"/>
      <c r="BL2036" s="48"/>
      <c r="BM2036" s="48"/>
      <c r="BN2036" s="48"/>
      <c r="BO2036" s="48"/>
      <c r="BP2036" s="48"/>
      <c r="BQ2036" s="48"/>
      <c r="BR2036" s="48"/>
      <c r="BS2036" s="48"/>
      <c r="BT2036" s="48"/>
      <c r="BU2036" s="48"/>
      <c r="BV2036" s="48"/>
      <c r="BW2036" s="48"/>
      <c r="BX2036" s="48"/>
      <c r="BY2036" s="48"/>
      <c r="BZ2036" s="48"/>
      <c r="CA2036" s="48"/>
      <c r="CB2036" s="48"/>
    </row>
    <row r="2037" spans="1:80" s="35" customFormat="1" x14ac:dyDescent="0.25">
      <c r="A2037" s="33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P2037" s="34"/>
      <c r="Q2037" s="34"/>
      <c r="R2037" s="48"/>
      <c r="S2037" s="48"/>
      <c r="T2037" s="48"/>
      <c r="U2037" s="48"/>
      <c r="V2037" s="48"/>
      <c r="W2037" s="48"/>
      <c r="X2037" s="48"/>
      <c r="Y2037" s="48"/>
      <c r="Z2037" s="48"/>
      <c r="AA2037" s="48"/>
      <c r="AB2037" s="48"/>
      <c r="AC2037" s="48"/>
      <c r="AD2037" s="48"/>
      <c r="AE2037" s="48"/>
      <c r="AF2037" s="48"/>
      <c r="AG2037" s="48"/>
      <c r="AH2037" s="48"/>
      <c r="AI2037" s="48"/>
      <c r="AJ2037" s="48"/>
      <c r="AK2037" s="48"/>
      <c r="AL2037" s="48"/>
      <c r="AM2037" s="48"/>
      <c r="AN2037" s="48"/>
      <c r="AO2037" s="48"/>
      <c r="AP2037" s="48"/>
      <c r="AQ2037" s="48"/>
      <c r="AR2037" s="48"/>
      <c r="AS2037" s="48"/>
      <c r="AT2037" s="48"/>
      <c r="AU2037" s="48"/>
      <c r="AV2037" s="48"/>
      <c r="AW2037" s="48"/>
      <c r="AX2037" s="48"/>
      <c r="AY2037" s="48"/>
      <c r="AZ2037" s="48"/>
      <c r="BA2037" s="48"/>
      <c r="BB2037" s="48"/>
      <c r="BC2037" s="48"/>
      <c r="BD2037" s="48"/>
      <c r="BE2037" s="48"/>
      <c r="BF2037" s="48"/>
      <c r="BG2037" s="48"/>
      <c r="BH2037" s="48"/>
      <c r="BI2037" s="48"/>
      <c r="BJ2037" s="48"/>
      <c r="BK2037" s="48"/>
      <c r="BL2037" s="48"/>
      <c r="BM2037" s="48"/>
      <c r="BN2037" s="48"/>
      <c r="BO2037" s="48"/>
      <c r="BP2037" s="48"/>
      <c r="BQ2037" s="48"/>
      <c r="BR2037" s="48"/>
      <c r="BS2037" s="48"/>
      <c r="BT2037" s="48"/>
      <c r="BU2037" s="48"/>
      <c r="BV2037" s="48"/>
      <c r="BW2037" s="48"/>
      <c r="BX2037" s="48"/>
      <c r="BY2037" s="48"/>
      <c r="BZ2037" s="48"/>
      <c r="CA2037" s="48"/>
      <c r="CB2037" s="48"/>
    </row>
    <row r="2038" spans="1:80" s="35" customFormat="1" x14ac:dyDescent="0.25">
      <c r="A2038" s="33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P2038" s="34"/>
      <c r="Q2038" s="34"/>
      <c r="R2038" s="48"/>
      <c r="S2038" s="48"/>
      <c r="T2038" s="48"/>
      <c r="U2038" s="48"/>
      <c r="V2038" s="48"/>
      <c r="W2038" s="48"/>
      <c r="X2038" s="48"/>
      <c r="Y2038" s="48"/>
      <c r="Z2038" s="48"/>
      <c r="AA2038" s="48"/>
      <c r="AB2038" s="48"/>
      <c r="AC2038" s="48"/>
      <c r="AD2038" s="48"/>
      <c r="AE2038" s="48"/>
      <c r="AF2038" s="48"/>
      <c r="AG2038" s="48"/>
      <c r="AH2038" s="48"/>
      <c r="AI2038" s="48"/>
      <c r="AJ2038" s="48"/>
      <c r="AK2038" s="48"/>
      <c r="AL2038" s="48"/>
      <c r="AM2038" s="48"/>
      <c r="AN2038" s="48"/>
      <c r="AO2038" s="48"/>
      <c r="AP2038" s="48"/>
      <c r="AQ2038" s="48"/>
      <c r="AR2038" s="48"/>
      <c r="AS2038" s="48"/>
      <c r="AT2038" s="48"/>
      <c r="AU2038" s="48"/>
      <c r="AV2038" s="48"/>
      <c r="AW2038" s="48"/>
      <c r="AX2038" s="48"/>
      <c r="AY2038" s="48"/>
      <c r="AZ2038" s="48"/>
      <c r="BA2038" s="48"/>
      <c r="BB2038" s="48"/>
      <c r="BC2038" s="48"/>
      <c r="BD2038" s="48"/>
      <c r="BE2038" s="48"/>
      <c r="BF2038" s="48"/>
      <c r="BG2038" s="48"/>
      <c r="BH2038" s="48"/>
      <c r="BI2038" s="48"/>
      <c r="BJ2038" s="48"/>
      <c r="BK2038" s="48"/>
      <c r="BL2038" s="48"/>
      <c r="BM2038" s="48"/>
      <c r="BN2038" s="48"/>
      <c r="BO2038" s="48"/>
      <c r="BP2038" s="48"/>
      <c r="BQ2038" s="48"/>
      <c r="BR2038" s="48"/>
      <c r="BS2038" s="48"/>
      <c r="BT2038" s="48"/>
      <c r="BU2038" s="48"/>
      <c r="BV2038" s="48"/>
      <c r="BW2038" s="48"/>
      <c r="BX2038" s="48"/>
      <c r="BY2038" s="48"/>
      <c r="BZ2038" s="48"/>
      <c r="CA2038" s="48"/>
      <c r="CB2038" s="48"/>
    </row>
    <row r="2039" spans="1:80" s="35" customFormat="1" x14ac:dyDescent="0.25">
      <c r="A2039" s="33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P2039" s="34"/>
      <c r="Q2039" s="34"/>
      <c r="R2039" s="48"/>
      <c r="S2039" s="48"/>
      <c r="T2039" s="48"/>
      <c r="U2039" s="48"/>
      <c r="V2039" s="48"/>
      <c r="W2039" s="48"/>
      <c r="X2039" s="48"/>
      <c r="Y2039" s="48"/>
      <c r="Z2039" s="48"/>
      <c r="AA2039" s="48"/>
      <c r="AB2039" s="48"/>
      <c r="AC2039" s="48"/>
      <c r="AD2039" s="48"/>
      <c r="AE2039" s="48"/>
      <c r="AF2039" s="48"/>
      <c r="AG2039" s="48"/>
      <c r="AH2039" s="48"/>
      <c r="AI2039" s="48"/>
      <c r="AJ2039" s="48"/>
      <c r="AK2039" s="48"/>
      <c r="AL2039" s="48"/>
      <c r="AM2039" s="48"/>
      <c r="AN2039" s="48"/>
      <c r="AO2039" s="48"/>
      <c r="AP2039" s="48"/>
      <c r="AQ2039" s="48"/>
      <c r="AR2039" s="48"/>
      <c r="AS2039" s="48"/>
      <c r="AT2039" s="48"/>
      <c r="AU2039" s="48"/>
      <c r="AV2039" s="48"/>
      <c r="AW2039" s="48"/>
      <c r="AX2039" s="48"/>
      <c r="AY2039" s="48"/>
      <c r="AZ2039" s="48"/>
      <c r="BA2039" s="48"/>
      <c r="BB2039" s="48"/>
      <c r="BC2039" s="48"/>
      <c r="BD2039" s="48"/>
      <c r="BE2039" s="48"/>
      <c r="BF2039" s="48"/>
      <c r="BG2039" s="48"/>
      <c r="BH2039" s="48"/>
      <c r="BI2039" s="48"/>
      <c r="BJ2039" s="48"/>
      <c r="BK2039" s="48"/>
      <c r="BL2039" s="48"/>
      <c r="BM2039" s="48"/>
      <c r="BN2039" s="48"/>
      <c r="BO2039" s="48"/>
      <c r="BP2039" s="48"/>
      <c r="BQ2039" s="48"/>
      <c r="BR2039" s="48"/>
      <c r="BS2039" s="48"/>
      <c r="BT2039" s="48"/>
      <c r="BU2039" s="48"/>
      <c r="BV2039" s="48"/>
      <c r="BW2039" s="48"/>
      <c r="BX2039" s="48"/>
      <c r="BY2039" s="48"/>
      <c r="BZ2039" s="48"/>
      <c r="CA2039" s="48"/>
      <c r="CB2039" s="48"/>
    </row>
    <row r="2040" spans="1:80" s="35" customFormat="1" x14ac:dyDescent="0.25">
      <c r="A2040" s="33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P2040" s="34"/>
      <c r="Q2040" s="34"/>
      <c r="R2040" s="48"/>
      <c r="S2040" s="48"/>
      <c r="T2040" s="48"/>
      <c r="U2040" s="48"/>
      <c r="V2040" s="48"/>
      <c r="W2040" s="48"/>
      <c r="X2040" s="48"/>
      <c r="Y2040" s="48"/>
      <c r="Z2040" s="48"/>
      <c r="AA2040" s="48"/>
      <c r="AB2040" s="48"/>
      <c r="AC2040" s="48"/>
      <c r="AD2040" s="48"/>
      <c r="AE2040" s="48"/>
      <c r="AF2040" s="48"/>
      <c r="AG2040" s="48"/>
      <c r="AH2040" s="48"/>
      <c r="AI2040" s="48"/>
      <c r="AJ2040" s="48"/>
      <c r="AK2040" s="48"/>
      <c r="AL2040" s="48"/>
      <c r="AM2040" s="48"/>
      <c r="AN2040" s="48"/>
      <c r="AO2040" s="48"/>
      <c r="AP2040" s="48"/>
      <c r="AQ2040" s="48"/>
      <c r="AR2040" s="48"/>
      <c r="AS2040" s="48"/>
      <c r="AT2040" s="48"/>
      <c r="AU2040" s="48"/>
      <c r="AV2040" s="48"/>
      <c r="AW2040" s="48"/>
      <c r="AX2040" s="48"/>
      <c r="AY2040" s="48"/>
      <c r="AZ2040" s="48"/>
      <c r="BA2040" s="48"/>
      <c r="BB2040" s="48"/>
      <c r="BC2040" s="48"/>
      <c r="BD2040" s="48"/>
      <c r="BE2040" s="48"/>
      <c r="BF2040" s="48"/>
      <c r="BG2040" s="48"/>
      <c r="BH2040" s="48"/>
      <c r="BI2040" s="48"/>
      <c r="BJ2040" s="48"/>
      <c r="BK2040" s="48"/>
      <c r="BL2040" s="48"/>
      <c r="BM2040" s="48"/>
      <c r="BN2040" s="48"/>
      <c r="BO2040" s="48"/>
      <c r="BP2040" s="48"/>
      <c r="BQ2040" s="48"/>
      <c r="BR2040" s="48"/>
      <c r="BS2040" s="48"/>
      <c r="BT2040" s="48"/>
      <c r="BU2040" s="48"/>
      <c r="BV2040" s="48"/>
      <c r="BW2040" s="48"/>
      <c r="BX2040" s="48"/>
      <c r="BY2040" s="48"/>
      <c r="BZ2040" s="48"/>
      <c r="CA2040" s="48"/>
      <c r="CB2040" s="48"/>
    </row>
    <row r="2041" spans="1:80" s="35" customFormat="1" x14ac:dyDescent="0.25">
      <c r="A2041" s="33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P2041" s="34"/>
      <c r="Q2041" s="34"/>
      <c r="R2041" s="48"/>
      <c r="S2041" s="48"/>
      <c r="T2041" s="48"/>
      <c r="U2041" s="48"/>
      <c r="V2041" s="48"/>
      <c r="W2041" s="48"/>
      <c r="X2041" s="48"/>
      <c r="Y2041" s="48"/>
      <c r="Z2041" s="48"/>
      <c r="AA2041" s="48"/>
      <c r="AB2041" s="48"/>
      <c r="AC2041" s="48"/>
      <c r="AD2041" s="48"/>
      <c r="AE2041" s="48"/>
      <c r="AF2041" s="48"/>
      <c r="AG2041" s="48"/>
      <c r="AH2041" s="48"/>
      <c r="AI2041" s="48"/>
      <c r="AJ2041" s="48"/>
      <c r="AK2041" s="48"/>
      <c r="AL2041" s="48"/>
      <c r="AM2041" s="48"/>
      <c r="AN2041" s="48"/>
      <c r="AO2041" s="48"/>
      <c r="AP2041" s="48"/>
      <c r="AQ2041" s="48"/>
      <c r="AR2041" s="48"/>
      <c r="AS2041" s="48"/>
      <c r="AT2041" s="48"/>
      <c r="AU2041" s="48"/>
      <c r="AV2041" s="48"/>
      <c r="AW2041" s="48"/>
      <c r="AX2041" s="48"/>
      <c r="AY2041" s="48"/>
      <c r="AZ2041" s="48"/>
      <c r="BA2041" s="48"/>
      <c r="BB2041" s="48"/>
      <c r="BC2041" s="48"/>
      <c r="BD2041" s="48"/>
      <c r="BE2041" s="48"/>
      <c r="BF2041" s="48"/>
      <c r="BG2041" s="48"/>
      <c r="BH2041" s="48"/>
      <c r="BI2041" s="48"/>
      <c r="BJ2041" s="48"/>
      <c r="BK2041" s="48"/>
      <c r="BL2041" s="48"/>
      <c r="BM2041" s="48"/>
      <c r="BN2041" s="48"/>
      <c r="BO2041" s="48"/>
      <c r="BP2041" s="48"/>
      <c r="BQ2041" s="48"/>
      <c r="BR2041" s="48"/>
      <c r="BS2041" s="48"/>
      <c r="BT2041" s="48"/>
      <c r="BU2041" s="48"/>
      <c r="BV2041" s="48"/>
      <c r="BW2041" s="48"/>
      <c r="BX2041" s="48"/>
      <c r="BY2041" s="48"/>
      <c r="BZ2041" s="48"/>
      <c r="CA2041" s="48"/>
      <c r="CB2041" s="48"/>
    </row>
    <row r="2042" spans="1:80" s="35" customFormat="1" x14ac:dyDescent="0.25">
      <c r="A2042" s="33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P2042" s="34"/>
      <c r="Q2042" s="34"/>
      <c r="R2042" s="48"/>
      <c r="S2042" s="48"/>
      <c r="T2042" s="48"/>
      <c r="U2042" s="48"/>
      <c r="V2042" s="48"/>
      <c r="W2042" s="48"/>
      <c r="X2042" s="48"/>
      <c r="Y2042" s="48"/>
      <c r="Z2042" s="48"/>
      <c r="AA2042" s="48"/>
      <c r="AB2042" s="48"/>
      <c r="AC2042" s="48"/>
      <c r="AD2042" s="48"/>
      <c r="AE2042" s="48"/>
      <c r="AF2042" s="48"/>
      <c r="AG2042" s="48"/>
      <c r="AH2042" s="48"/>
      <c r="AI2042" s="48"/>
      <c r="AJ2042" s="48"/>
      <c r="AK2042" s="48"/>
      <c r="AL2042" s="48"/>
      <c r="AM2042" s="48"/>
      <c r="AN2042" s="48"/>
      <c r="AO2042" s="48"/>
      <c r="AP2042" s="48"/>
      <c r="AQ2042" s="48"/>
      <c r="AR2042" s="48"/>
      <c r="AS2042" s="48"/>
      <c r="AT2042" s="48"/>
      <c r="AU2042" s="48"/>
      <c r="AV2042" s="48"/>
      <c r="AW2042" s="48"/>
      <c r="AX2042" s="48"/>
      <c r="AY2042" s="48"/>
      <c r="AZ2042" s="48"/>
      <c r="BA2042" s="48"/>
      <c r="BB2042" s="48"/>
      <c r="BC2042" s="48"/>
      <c r="BD2042" s="48"/>
      <c r="BE2042" s="48"/>
      <c r="BF2042" s="48"/>
      <c r="BG2042" s="48"/>
      <c r="BH2042" s="48"/>
      <c r="BI2042" s="48"/>
      <c r="BJ2042" s="48"/>
      <c r="BK2042" s="48"/>
      <c r="BL2042" s="48"/>
      <c r="BM2042" s="48"/>
      <c r="BN2042" s="48"/>
      <c r="BO2042" s="48"/>
      <c r="BP2042" s="48"/>
      <c r="BQ2042" s="48"/>
      <c r="BR2042" s="48"/>
      <c r="BS2042" s="48"/>
      <c r="BT2042" s="48"/>
      <c r="BU2042" s="48"/>
      <c r="BV2042" s="48"/>
      <c r="BW2042" s="48"/>
      <c r="BX2042" s="48"/>
      <c r="BY2042" s="48"/>
      <c r="BZ2042" s="48"/>
      <c r="CA2042" s="48"/>
      <c r="CB2042" s="48"/>
    </row>
    <row r="2043" spans="1:80" s="35" customFormat="1" x14ac:dyDescent="0.25">
      <c r="A2043" s="33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P2043" s="34"/>
      <c r="Q2043" s="34"/>
      <c r="R2043" s="48"/>
      <c r="S2043" s="48"/>
      <c r="T2043" s="48"/>
      <c r="U2043" s="48"/>
      <c r="V2043" s="48"/>
      <c r="W2043" s="48"/>
      <c r="X2043" s="48"/>
      <c r="Y2043" s="48"/>
      <c r="Z2043" s="48"/>
      <c r="AA2043" s="48"/>
      <c r="AB2043" s="48"/>
      <c r="AC2043" s="48"/>
      <c r="AD2043" s="48"/>
      <c r="AE2043" s="48"/>
      <c r="AF2043" s="48"/>
      <c r="AG2043" s="48"/>
      <c r="AH2043" s="48"/>
      <c r="AI2043" s="48"/>
      <c r="AJ2043" s="48"/>
      <c r="AK2043" s="48"/>
      <c r="AL2043" s="48"/>
      <c r="AM2043" s="48"/>
      <c r="AN2043" s="48"/>
      <c r="AO2043" s="48"/>
      <c r="AP2043" s="48"/>
      <c r="AQ2043" s="48"/>
      <c r="AR2043" s="48"/>
      <c r="AS2043" s="48"/>
      <c r="AT2043" s="48"/>
      <c r="AU2043" s="48"/>
      <c r="AV2043" s="48"/>
      <c r="AW2043" s="48"/>
      <c r="AX2043" s="48"/>
      <c r="AY2043" s="48"/>
      <c r="AZ2043" s="48"/>
      <c r="BA2043" s="48"/>
      <c r="BB2043" s="48"/>
      <c r="BC2043" s="48"/>
      <c r="BD2043" s="48"/>
      <c r="BE2043" s="48"/>
      <c r="BF2043" s="48"/>
      <c r="BG2043" s="48"/>
      <c r="BH2043" s="48"/>
      <c r="BI2043" s="48"/>
      <c r="BJ2043" s="48"/>
      <c r="BK2043" s="48"/>
      <c r="BL2043" s="48"/>
      <c r="BM2043" s="48"/>
      <c r="BN2043" s="48"/>
      <c r="BO2043" s="48"/>
      <c r="BP2043" s="48"/>
      <c r="BQ2043" s="48"/>
      <c r="BR2043" s="48"/>
      <c r="BS2043" s="48"/>
      <c r="BT2043" s="48"/>
      <c r="BU2043" s="48"/>
      <c r="BV2043" s="48"/>
      <c r="BW2043" s="48"/>
      <c r="BX2043" s="48"/>
      <c r="BY2043" s="48"/>
      <c r="BZ2043" s="48"/>
      <c r="CA2043" s="48"/>
      <c r="CB2043" s="48"/>
    </row>
    <row r="2044" spans="1:80" s="35" customFormat="1" x14ac:dyDescent="0.25">
      <c r="A2044" s="33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P2044" s="34"/>
      <c r="Q2044" s="34"/>
      <c r="R2044" s="48"/>
      <c r="S2044" s="48"/>
      <c r="T2044" s="48"/>
      <c r="U2044" s="48"/>
      <c r="V2044" s="48"/>
      <c r="W2044" s="48"/>
      <c r="X2044" s="48"/>
      <c r="Y2044" s="48"/>
      <c r="Z2044" s="48"/>
      <c r="AA2044" s="48"/>
      <c r="AB2044" s="48"/>
      <c r="AC2044" s="48"/>
      <c r="AD2044" s="48"/>
      <c r="AE2044" s="48"/>
      <c r="AF2044" s="48"/>
      <c r="AG2044" s="48"/>
      <c r="AH2044" s="48"/>
      <c r="AI2044" s="48"/>
      <c r="AJ2044" s="48"/>
      <c r="AK2044" s="48"/>
      <c r="AL2044" s="48"/>
      <c r="AM2044" s="48"/>
      <c r="AN2044" s="48"/>
      <c r="AO2044" s="48"/>
      <c r="AP2044" s="48"/>
      <c r="AQ2044" s="48"/>
      <c r="AR2044" s="48"/>
      <c r="AS2044" s="48"/>
      <c r="AT2044" s="48"/>
      <c r="AU2044" s="48"/>
      <c r="AV2044" s="48"/>
      <c r="AW2044" s="48"/>
      <c r="AX2044" s="48"/>
      <c r="AY2044" s="48"/>
      <c r="AZ2044" s="48"/>
      <c r="BA2044" s="48"/>
      <c r="BB2044" s="48"/>
      <c r="BC2044" s="48"/>
      <c r="BD2044" s="48"/>
      <c r="BE2044" s="48"/>
      <c r="BF2044" s="48"/>
      <c r="BG2044" s="48"/>
      <c r="BH2044" s="48"/>
      <c r="BI2044" s="48"/>
      <c r="BJ2044" s="48"/>
      <c r="BK2044" s="48"/>
      <c r="BL2044" s="48"/>
      <c r="BM2044" s="48"/>
      <c r="BN2044" s="48"/>
      <c r="BO2044" s="48"/>
      <c r="BP2044" s="48"/>
      <c r="BQ2044" s="48"/>
      <c r="BR2044" s="48"/>
      <c r="BS2044" s="48"/>
      <c r="BT2044" s="48"/>
      <c r="BU2044" s="48"/>
      <c r="BV2044" s="48"/>
      <c r="BW2044" s="48"/>
      <c r="BX2044" s="48"/>
      <c r="BY2044" s="48"/>
      <c r="BZ2044" s="48"/>
      <c r="CA2044" s="48"/>
      <c r="CB2044" s="48"/>
    </row>
    <row r="2045" spans="1:80" s="35" customFormat="1" x14ac:dyDescent="0.25">
      <c r="A2045" s="33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P2045" s="34"/>
      <c r="Q2045" s="34"/>
      <c r="R2045" s="48"/>
      <c r="S2045" s="48"/>
      <c r="T2045" s="48"/>
      <c r="U2045" s="48"/>
      <c r="V2045" s="48"/>
      <c r="W2045" s="48"/>
      <c r="X2045" s="48"/>
      <c r="Y2045" s="48"/>
      <c r="Z2045" s="48"/>
      <c r="AA2045" s="48"/>
      <c r="AB2045" s="48"/>
      <c r="AC2045" s="48"/>
      <c r="AD2045" s="48"/>
      <c r="AE2045" s="48"/>
      <c r="AF2045" s="48"/>
      <c r="AG2045" s="48"/>
      <c r="AH2045" s="48"/>
      <c r="AI2045" s="48"/>
      <c r="AJ2045" s="48"/>
      <c r="AK2045" s="48"/>
      <c r="AL2045" s="48"/>
      <c r="AM2045" s="48"/>
      <c r="AN2045" s="48"/>
      <c r="AO2045" s="48"/>
      <c r="AP2045" s="48"/>
      <c r="AQ2045" s="48"/>
      <c r="AR2045" s="48"/>
      <c r="AS2045" s="48"/>
      <c r="AT2045" s="48"/>
      <c r="AU2045" s="48"/>
      <c r="AV2045" s="48"/>
      <c r="AW2045" s="48"/>
      <c r="AX2045" s="48"/>
      <c r="AY2045" s="48"/>
      <c r="AZ2045" s="48"/>
      <c r="BA2045" s="48"/>
      <c r="BB2045" s="48"/>
      <c r="BC2045" s="48"/>
      <c r="BD2045" s="48"/>
      <c r="BE2045" s="48"/>
      <c r="BF2045" s="48"/>
      <c r="BG2045" s="48"/>
      <c r="BH2045" s="48"/>
      <c r="BI2045" s="48"/>
      <c r="BJ2045" s="48"/>
      <c r="BK2045" s="48"/>
      <c r="BL2045" s="48"/>
      <c r="BM2045" s="48"/>
      <c r="BN2045" s="48"/>
      <c r="BO2045" s="48"/>
      <c r="BP2045" s="48"/>
      <c r="BQ2045" s="48"/>
      <c r="BR2045" s="48"/>
      <c r="BS2045" s="48"/>
      <c r="BT2045" s="48"/>
      <c r="BU2045" s="48"/>
      <c r="BV2045" s="48"/>
      <c r="BW2045" s="48"/>
      <c r="BX2045" s="48"/>
      <c r="BY2045" s="48"/>
      <c r="BZ2045" s="48"/>
      <c r="CA2045" s="48"/>
      <c r="CB2045" s="48"/>
    </row>
    <row r="2046" spans="1:80" s="35" customFormat="1" x14ac:dyDescent="0.25">
      <c r="A2046" s="33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P2046" s="34"/>
      <c r="Q2046" s="34"/>
      <c r="R2046" s="48"/>
      <c r="S2046" s="48"/>
      <c r="T2046" s="48"/>
      <c r="U2046" s="48"/>
      <c r="V2046" s="48"/>
      <c r="W2046" s="48"/>
      <c r="X2046" s="48"/>
      <c r="Y2046" s="48"/>
      <c r="Z2046" s="48"/>
      <c r="AA2046" s="48"/>
      <c r="AB2046" s="48"/>
      <c r="AC2046" s="48"/>
      <c r="AD2046" s="48"/>
      <c r="AE2046" s="48"/>
      <c r="AF2046" s="48"/>
      <c r="AG2046" s="48"/>
      <c r="AH2046" s="48"/>
      <c r="AI2046" s="48"/>
      <c r="AJ2046" s="48"/>
      <c r="AK2046" s="48"/>
      <c r="AL2046" s="48"/>
      <c r="AM2046" s="48"/>
      <c r="AN2046" s="48"/>
      <c r="AO2046" s="48"/>
      <c r="AP2046" s="48"/>
      <c r="AQ2046" s="48"/>
      <c r="AR2046" s="48"/>
      <c r="AS2046" s="48"/>
      <c r="AT2046" s="48"/>
      <c r="AU2046" s="48"/>
      <c r="AV2046" s="48"/>
      <c r="AW2046" s="48"/>
      <c r="AX2046" s="48"/>
      <c r="AY2046" s="48"/>
      <c r="AZ2046" s="48"/>
      <c r="BA2046" s="48"/>
      <c r="BB2046" s="48"/>
      <c r="BC2046" s="48"/>
      <c r="BD2046" s="48"/>
      <c r="BE2046" s="48"/>
      <c r="BF2046" s="48"/>
      <c r="BG2046" s="48"/>
      <c r="BH2046" s="48"/>
      <c r="BI2046" s="48"/>
      <c r="BJ2046" s="48"/>
      <c r="BK2046" s="48"/>
      <c r="BL2046" s="48"/>
      <c r="BM2046" s="48"/>
      <c r="BN2046" s="48"/>
      <c r="BO2046" s="48"/>
      <c r="BP2046" s="48"/>
      <c r="BQ2046" s="48"/>
      <c r="BR2046" s="48"/>
      <c r="BS2046" s="48"/>
      <c r="BT2046" s="48"/>
      <c r="BU2046" s="48"/>
      <c r="BV2046" s="48"/>
      <c r="BW2046" s="48"/>
      <c r="BX2046" s="48"/>
      <c r="BY2046" s="48"/>
      <c r="BZ2046" s="48"/>
      <c r="CA2046" s="48"/>
      <c r="CB2046" s="48"/>
    </row>
    <row r="2047" spans="1:80" s="35" customFormat="1" x14ac:dyDescent="0.25">
      <c r="A2047" s="33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P2047" s="34"/>
      <c r="Q2047" s="34"/>
      <c r="R2047" s="48"/>
      <c r="S2047" s="48"/>
      <c r="T2047" s="48"/>
      <c r="U2047" s="48"/>
      <c r="V2047" s="48"/>
      <c r="W2047" s="48"/>
      <c r="X2047" s="48"/>
      <c r="Y2047" s="48"/>
      <c r="Z2047" s="48"/>
      <c r="AA2047" s="48"/>
      <c r="AB2047" s="48"/>
      <c r="AC2047" s="48"/>
      <c r="AD2047" s="48"/>
      <c r="AE2047" s="48"/>
      <c r="AF2047" s="48"/>
      <c r="AG2047" s="48"/>
      <c r="AH2047" s="48"/>
      <c r="AI2047" s="48"/>
      <c r="AJ2047" s="48"/>
      <c r="AK2047" s="48"/>
      <c r="AL2047" s="48"/>
      <c r="AM2047" s="48"/>
      <c r="AN2047" s="48"/>
      <c r="AO2047" s="48"/>
      <c r="AP2047" s="48"/>
      <c r="AQ2047" s="48"/>
      <c r="AR2047" s="48"/>
      <c r="AS2047" s="48"/>
      <c r="AT2047" s="48"/>
      <c r="AU2047" s="48"/>
      <c r="AV2047" s="48"/>
      <c r="AW2047" s="48"/>
      <c r="AX2047" s="48"/>
      <c r="AY2047" s="48"/>
      <c r="AZ2047" s="48"/>
      <c r="BA2047" s="48"/>
      <c r="BB2047" s="48"/>
      <c r="BC2047" s="48"/>
      <c r="BD2047" s="48"/>
      <c r="BE2047" s="48"/>
      <c r="BF2047" s="48"/>
      <c r="BG2047" s="48"/>
      <c r="BH2047" s="48"/>
      <c r="BI2047" s="48"/>
      <c r="BJ2047" s="48"/>
      <c r="BK2047" s="48"/>
      <c r="BL2047" s="48"/>
      <c r="BM2047" s="48"/>
      <c r="BN2047" s="48"/>
      <c r="BO2047" s="48"/>
      <c r="BP2047" s="48"/>
      <c r="BQ2047" s="48"/>
      <c r="BR2047" s="48"/>
      <c r="BS2047" s="48"/>
      <c r="BT2047" s="48"/>
      <c r="BU2047" s="48"/>
      <c r="BV2047" s="48"/>
      <c r="BW2047" s="48"/>
      <c r="BX2047" s="48"/>
      <c r="BY2047" s="48"/>
      <c r="BZ2047" s="48"/>
      <c r="CA2047" s="48"/>
      <c r="CB2047" s="48"/>
    </row>
    <row r="2048" spans="1:80" s="35" customFormat="1" x14ac:dyDescent="0.25">
      <c r="A2048" s="33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P2048" s="34"/>
      <c r="Q2048" s="34"/>
      <c r="R2048" s="48"/>
      <c r="S2048" s="48"/>
      <c r="T2048" s="48"/>
      <c r="U2048" s="48"/>
      <c r="V2048" s="48"/>
      <c r="W2048" s="48"/>
      <c r="X2048" s="48"/>
      <c r="Y2048" s="48"/>
      <c r="Z2048" s="48"/>
      <c r="AA2048" s="48"/>
      <c r="AB2048" s="48"/>
      <c r="AC2048" s="48"/>
      <c r="AD2048" s="48"/>
      <c r="AE2048" s="48"/>
      <c r="AF2048" s="48"/>
      <c r="AG2048" s="48"/>
      <c r="AH2048" s="48"/>
      <c r="AI2048" s="48"/>
      <c r="AJ2048" s="48"/>
      <c r="AK2048" s="48"/>
      <c r="AL2048" s="48"/>
      <c r="AM2048" s="48"/>
      <c r="AN2048" s="48"/>
      <c r="AO2048" s="48"/>
      <c r="AP2048" s="48"/>
      <c r="AQ2048" s="48"/>
      <c r="AR2048" s="48"/>
      <c r="AS2048" s="48"/>
      <c r="AT2048" s="48"/>
      <c r="AU2048" s="48"/>
      <c r="AV2048" s="48"/>
      <c r="AW2048" s="48"/>
      <c r="AX2048" s="48"/>
      <c r="AY2048" s="48"/>
      <c r="AZ2048" s="48"/>
      <c r="BA2048" s="48"/>
      <c r="BB2048" s="48"/>
      <c r="BC2048" s="48"/>
      <c r="BD2048" s="48"/>
      <c r="BE2048" s="48"/>
      <c r="BF2048" s="48"/>
      <c r="BG2048" s="48"/>
      <c r="BH2048" s="48"/>
      <c r="BI2048" s="48"/>
      <c r="BJ2048" s="48"/>
      <c r="BK2048" s="48"/>
      <c r="BL2048" s="48"/>
      <c r="BM2048" s="48"/>
      <c r="BN2048" s="48"/>
      <c r="BO2048" s="48"/>
      <c r="BP2048" s="48"/>
      <c r="BQ2048" s="48"/>
      <c r="BR2048" s="48"/>
      <c r="BS2048" s="48"/>
      <c r="BT2048" s="48"/>
      <c r="BU2048" s="48"/>
      <c r="BV2048" s="48"/>
      <c r="BW2048" s="48"/>
      <c r="BX2048" s="48"/>
      <c r="BY2048" s="48"/>
      <c r="BZ2048" s="48"/>
      <c r="CA2048" s="48"/>
      <c r="CB2048" s="48"/>
    </row>
    <row r="2049" spans="1:80" s="35" customFormat="1" x14ac:dyDescent="0.25">
      <c r="A2049" s="33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P2049" s="34"/>
      <c r="Q2049" s="34"/>
      <c r="R2049" s="48"/>
      <c r="S2049" s="48"/>
      <c r="T2049" s="48"/>
      <c r="U2049" s="48"/>
      <c r="V2049" s="48"/>
      <c r="W2049" s="48"/>
      <c r="X2049" s="48"/>
      <c r="Y2049" s="48"/>
      <c r="Z2049" s="48"/>
      <c r="AA2049" s="48"/>
      <c r="AB2049" s="48"/>
      <c r="AC2049" s="48"/>
      <c r="AD2049" s="48"/>
      <c r="AE2049" s="48"/>
      <c r="AF2049" s="48"/>
      <c r="AG2049" s="48"/>
      <c r="AH2049" s="48"/>
      <c r="AI2049" s="48"/>
      <c r="AJ2049" s="48"/>
      <c r="AK2049" s="48"/>
      <c r="AL2049" s="48"/>
      <c r="AM2049" s="48"/>
      <c r="AN2049" s="48"/>
      <c r="AO2049" s="48"/>
      <c r="AP2049" s="48"/>
      <c r="AQ2049" s="48"/>
      <c r="AR2049" s="48"/>
      <c r="AS2049" s="48"/>
      <c r="AT2049" s="48"/>
      <c r="AU2049" s="48"/>
      <c r="AV2049" s="48"/>
      <c r="AW2049" s="48"/>
      <c r="AX2049" s="48"/>
      <c r="AY2049" s="48"/>
      <c r="AZ2049" s="48"/>
      <c r="BA2049" s="48"/>
      <c r="BB2049" s="48"/>
      <c r="BC2049" s="48"/>
      <c r="BD2049" s="48"/>
      <c r="BE2049" s="48"/>
      <c r="BF2049" s="48"/>
      <c r="BG2049" s="48"/>
      <c r="BH2049" s="48"/>
      <c r="BI2049" s="48"/>
      <c r="BJ2049" s="48"/>
      <c r="BK2049" s="48"/>
      <c r="BL2049" s="48"/>
      <c r="BM2049" s="48"/>
      <c r="BN2049" s="48"/>
      <c r="BO2049" s="48"/>
      <c r="BP2049" s="48"/>
      <c r="BQ2049" s="48"/>
      <c r="BR2049" s="48"/>
      <c r="BS2049" s="48"/>
      <c r="BT2049" s="48"/>
      <c r="BU2049" s="48"/>
      <c r="BV2049" s="48"/>
      <c r="BW2049" s="48"/>
      <c r="BX2049" s="48"/>
      <c r="BY2049" s="48"/>
      <c r="BZ2049" s="48"/>
      <c r="CA2049" s="48"/>
      <c r="CB2049" s="48"/>
    </row>
    <row r="2050" spans="1:80" s="35" customFormat="1" x14ac:dyDescent="0.25">
      <c r="A2050" s="33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P2050" s="34"/>
      <c r="Q2050" s="34"/>
      <c r="R2050" s="48"/>
      <c r="S2050" s="48"/>
      <c r="T2050" s="48"/>
      <c r="U2050" s="48"/>
      <c r="V2050" s="48"/>
      <c r="W2050" s="48"/>
      <c r="X2050" s="48"/>
      <c r="Y2050" s="48"/>
      <c r="Z2050" s="48"/>
      <c r="AA2050" s="48"/>
      <c r="AB2050" s="48"/>
      <c r="AC2050" s="48"/>
      <c r="AD2050" s="48"/>
      <c r="AE2050" s="48"/>
      <c r="AF2050" s="48"/>
      <c r="AG2050" s="48"/>
      <c r="AH2050" s="48"/>
      <c r="AI2050" s="48"/>
      <c r="AJ2050" s="48"/>
      <c r="AK2050" s="48"/>
      <c r="AL2050" s="48"/>
      <c r="AM2050" s="48"/>
      <c r="AN2050" s="48"/>
      <c r="AO2050" s="48"/>
      <c r="AP2050" s="48"/>
      <c r="AQ2050" s="48"/>
      <c r="AR2050" s="48"/>
      <c r="AS2050" s="48"/>
      <c r="AT2050" s="48"/>
      <c r="AU2050" s="48"/>
      <c r="AV2050" s="48"/>
      <c r="AW2050" s="48"/>
      <c r="AX2050" s="48"/>
      <c r="AY2050" s="48"/>
      <c r="AZ2050" s="48"/>
      <c r="BA2050" s="48"/>
      <c r="BB2050" s="48"/>
      <c r="BC2050" s="48"/>
      <c r="BD2050" s="48"/>
      <c r="BE2050" s="48"/>
      <c r="BF2050" s="48"/>
      <c r="BG2050" s="48"/>
      <c r="BH2050" s="48"/>
      <c r="BI2050" s="48"/>
      <c r="BJ2050" s="48"/>
      <c r="BK2050" s="48"/>
      <c r="BL2050" s="48"/>
      <c r="BM2050" s="48"/>
      <c r="BN2050" s="48"/>
      <c r="BO2050" s="48"/>
      <c r="BP2050" s="48"/>
      <c r="BQ2050" s="48"/>
      <c r="BR2050" s="48"/>
      <c r="BS2050" s="48"/>
      <c r="BT2050" s="48"/>
      <c r="BU2050" s="48"/>
      <c r="BV2050" s="48"/>
      <c r="BW2050" s="48"/>
      <c r="BX2050" s="48"/>
      <c r="BY2050" s="48"/>
      <c r="BZ2050" s="48"/>
      <c r="CA2050" s="48"/>
      <c r="CB2050" s="48"/>
    </row>
    <row r="2051" spans="1:80" s="35" customFormat="1" x14ac:dyDescent="0.25">
      <c r="A2051" s="33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  <c r="L2051" s="34"/>
      <c r="M2051" s="34"/>
      <c r="N2051" s="34"/>
      <c r="P2051" s="34"/>
      <c r="Q2051" s="34"/>
      <c r="R2051" s="48"/>
      <c r="S2051" s="48"/>
      <c r="T2051" s="48"/>
      <c r="U2051" s="48"/>
      <c r="V2051" s="48"/>
      <c r="W2051" s="48"/>
      <c r="X2051" s="48"/>
      <c r="Y2051" s="48"/>
      <c r="Z2051" s="48"/>
      <c r="AA2051" s="48"/>
      <c r="AB2051" s="48"/>
      <c r="AC2051" s="48"/>
      <c r="AD2051" s="48"/>
      <c r="AE2051" s="48"/>
      <c r="AF2051" s="48"/>
      <c r="AG2051" s="48"/>
      <c r="AH2051" s="48"/>
      <c r="AI2051" s="48"/>
      <c r="AJ2051" s="48"/>
      <c r="AK2051" s="48"/>
      <c r="AL2051" s="48"/>
      <c r="AM2051" s="48"/>
      <c r="AN2051" s="48"/>
      <c r="AO2051" s="48"/>
      <c r="AP2051" s="48"/>
      <c r="AQ2051" s="48"/>
      <c r="AR2051" s="48"/>
      <c r="AS2051" s="48"/>
      <c r="AT2051" s="48"/>
      <c r="AU2051" s="48"/>
      <c r="AV2051" s="48"/>
      <c r="AW2051" s="48"/>
      <c r="AX2051" s="48"/>
      <c r="AY2051" s="48"/>
      <c r="AZ2051" s="48"/>
      <c r="BA2051" s="48"/>
      <c r="BB2051" s="48"/>
      <c r="BC2051" s="48"/>
      <c r="BD2051" s="48"/>
      <c r="BE2051" s="48"/>
      <c r="BF2051" s="48"/>
      <c r="BG2051" s="48"/>
      <c r="BH2051" s="48"/>
      <c r="BI2051" s="48"/>
      <c r="BJ2051" s="48"/>
      <c r="BK2051" s="48"/>
      <c r="BL2051" s="48"/>
      <c r="BM2051" s="48"/>
      <c r="BN2051" s="48"/>
      <c r="BO2051" s="48"/>
      <c r="BP2051" s="48"/>
      <c r="BQ2051" s="48"/>
      <c r="BR2051" s="48"/>
      <c r="BS2051" s="48"/>
      <c r="BT2051" s="48"/>
      <c r="BU2051" s="48"/>
      <c r="BV2051" s="48"/>
      <c r="BW2051" s="48"/>
      <c r="BX2051" s="48"/>
      <c r="BY2051" s="48"/>
      <c r="BZ2051" s="48"/>
      <c r="CA2051" s="48"/>
      <c r="CB2051" s="48"/>
    </row>
    <row r="2052" spans="1:80" s="35" customFormat="1" x14ac:dyDescent="0.25">
      <c r="A2052" s="33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P2052" s="34"/>
      <c r="Q2052" s="34"/>
      <c r="R2052" s="48"/>
      <c r="S2052" s="48"/>
      <c r="T2052" s="48"/>
      <c r="U2052" s="48"/>
      <c r="V2052" s="48"/>
      <c r="W2052" s="48"/>
      <c r="X2052" s="48"/>
      <c r="Y2052" s="48"/>
      <c r="Z2052" s="48"/>
      <c r="AA2052" s="48"/>
      <c r="AB2052" s="48"/>
      <c r="AC2052" s="48"/>
      <c r="AD2052" s="48"/>
      <c r="AE2052" s="48"/>
      <c r="AF2052" s="48"/>
      <c r="AG2052" s="48"/>
      <c r="AH2052" s="48"/>
      <c r="AI2052" s="48"/>
      <c r="AJ2052" s="48"/>
      <c r="AK2052" s="48"/>
      <c r="AL2052" s="48"/>
      <c r="AM2052" s="48"/>
      <c r="AN2052" s="48"/>
      <c r="AO2052" s="48"/>
      <c r="AP2052" s="48"/>
      <c r="AQ2052" s="48"/>
      <c r="AR2052" s="48"/>
      <c r="AS2052" s="48"/>
      <c r="AT2052" s="48"/>
      <c r="AU2052" s="48"/>
      <c r="AV2052" s="48"/>
      <c r="AW2052" s="48"/>
      <c r="AX2052" s="48"/>
      <c r="AY2052" s="48"/>
      <c r="AZ2052" s="48"/>
      <c r="BA2052" s="48"/>
      <c r="BB2052" s="48"/>
      <c r="BC2052" s="48"/>
      <c r="BD2052" s="48"/>
      <c r="BE2052" s="48"/>
      <c r="BF2052" s="48"/>
      <c r="BG2052" s="48"/>
      <c r="BH2052" s="48"/>
      <c r="BI2052" s="48"/>
      <c r="BJ2052" s="48"/>
      <c r="BK2052" s="48"/>
      <c r="BL2052" s="48"/>
      <c r="BM2052" s="48"/>
      <c r="BN2052" s="48"/>
      <c r="BO2052" s="48"/>
      <c r="BP2052" s="48"/>
      <c r="BQ2052" s="48"/>
      <c r="BR2052" s="48"/>
      <c r="BS2052" s="48"/>
      <c r="BT2052" s="48"/>
      <c r="BU2052" s="48"/>
      <c r="BV2052" s="48"/>
      <c r="BW2052" s="48"/>
      <c r="BX2052" s="48"/>
      <c r="BY2052" s="48"/>
      <c r="BZ2052" s="48"/>
      <c r="CA2052" s="48"/>
      <c r="CB2052" s="48"/>
    </row>
    <row r="2053" spans="1:80" s="35" customFormat="1" x14ac:dyDescent="0.25">
      <c r="A2053" s="33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P2053" s="34"/>
      <c r="Q2053" s="34"/>
      <c r="R2053" s="48"/>
      <c r="S2053" s="48"/>
      <c r="T2053" s="48"/>
      <c r="U2053" s="48"/>
      <c r="V2053" s="48"/>
      <c r="W2053" s="48"/>
      <c r="X2053" s="48"/>
      <c r="Y2053" s="48"/>
      <c r="Z2053" s="48"/>
      <c r="AA2053" s="48"/>
      <c r="AB2053" s="48"/>
      <c r="AC2053" s="48"/>
      <c r="AD2053" s="48"/>
      <c r="AE2053" s="48"/>
      <c r="AF2053" s="48"/>
      <c r="AG2053" s="48"/>
      <c r="AH2053" s="48"/>
      <c r="AI2053" s="48"/>
      <c r="AJ2053" s="48"/>
      <c r="AK2053" s="48"/>
      <c r="AL2053" s="48"/>
      <c r="AM2053" s="48"/>
      <c r="AN2053" s="48"/>
      <c r="AO2053" s="48"/>
      <c r="AP2053" s="48"/>
      <c r="AQ2053" s="48"/>
      <c r="AR2053" s="48"/>
      <c r="AS2053" s="48"/>
      <c r="AT2053" s="48"/>
      <c r="AU2053" s="48"/>
      <c r="AV2053" s="48"/>
      <c r="AW2053" s="48"/>
      <c r="AX2053" s="48"/>
      <c r="AY2053" s="48"/>
      <c r="AZ2053" s="48"/>
      <c r="BA2053" s="48"/>
      <c r="BB2053" s="48"/>
      <c r="BC2053" s="48"/>
      <c r="BD2053" s="48"/>
      <c r="BE2053" s="48"/>
      <c r="BF2053" s="48"/>
      <c r="BG2053" s="48"/>
      <c r="BH2053" s="48"/>
      <c r="BI2053" s="48"/>
      <c r="BJ2053" s="48"/>
      <c r="BK2053" s="48"/>
      <c r="BL2053" s="48"/>
      <c r="BM2053" s="48"/>
      <c r="BN2053" s="48"/>
      <c r="BO2053" s="48"/>
      <c r="BP2053" s="48"/>
      <c r="BQ2053" s="48"/>
      <c r="BR2053" s="48"/>
      <c r="BS2053" s="48"/>
      <c r="BT2053" s="48"/>
      <c r="BU2053" s="48"/>
      <c r="BV2053" s="48"/>
      <c r="BW2053" s="48"/>
      <c r="BX2053" s="48"/>
      <c r="BY2053" s="48"/>
      <c r="BZ2053" s="48"/>
      <c r="CA2053" s="48"/>
      <c r="CB2053" s="48"/>
    </row>
    <row r="2054" spans="1:80" s="35" customFormat="1" x14ac:dyDescent="0.25">
      <c r="A2054" s="33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  <c r="L2054" s="34"/>
      <c r="M2054" s="34"/>
      <c r="N2054" s="34"/>
      <c r="P2054" s="34"/>
      <c r="Q2054" s="34"/>
      <c r="R2054" s="48"/>
      <c r="S2054" s="48"/>
      <c r="T2054" s="48"/>
      <c r="U2054" s="48"/>
      <c r="V2054" s="48"/>
      <c r="W2054" s="48"/>
      <c r="X2054" s="48"/>
      <c r="Y2054" s="48"/>
      <c r="Z2054" s="48"/>
      <c r="AA2054" s="48"/>
      <c r="AB2054" s="48"/>
      <c r="AC2054" s="48"/>
      <c r="AD2054" s="48"/>
      <c r="AE2054" s="48"/>
      <c r="AF2054" s="48"/>
      <c r="AG2054" s="48"/>
      <c r="AH2054" s="48"/>
      <c r="AI2054" s="48"/>
      <c r="AJ2054" s="48"/>
      <c r="AK2054" s="48"/>
      <c r="AL2054" s="48"/>
      <c r="AM2054" s="48"/>
      <c r="AN2054" s="48"/>
      <c r="AO2054" s="48"/>
      <c r="AP2054" s="48"/>
      <c r="AQ2054" s="48"/>
      <c r="AR2054" s="48"/>
      <c r="AS2054" s="48"/>
      <c r="AT2054" s="48"/>
      <c r="AU2054" s="48"/>
      <c r="AV2054" s="48"/>
      <c r="AW2054" s="48"/>
      <c r="AX2054" s="48"/>
      <c r="AY2054" s="48"/>
      <c r="AZ2054" s="48"/>
      <c r="BA2054" s="48"/>
      <c r="BB2054" s="48"/>
      <c r="BC2054" s="48"/>
      <c r="BD2054" s="48"/>
      <c r="BE2054" s="48"/>
      <c r="BF2054" s="48"/>
      <c r="BG2054" s="48"/>
      <c r="BH2054" s="48"/>
      <c r="BI2054" s="48"/>
      <c r="BJ2054" s="48"/>
      <c r="BK2054" s="48"/>
      <c r="BL2054" s="48"/>
      <c r="BM2054" s="48"/>
      <c r="BN2054" s="48"/>
      <c r="BO2054" s="48"/>
      <c r="BP2054" s="48"/>
      <c r="BQ2054" s="48"/>
      <c r="BR2054" s="48"/>
      <c r="BS2054" s="48"/>
      <c r="BT2054" s="48"/>
      <c r="BU2054" s="48"/>
      <c r="BV2054" s="48"/>
      <c r="BW2054" s="48"/>
      <c r="BX2054" s="48"/>
      <c r="BY2054" s="48"/>
      <c r="BZ2054" s="48"/>
      <c r="CA2054" s="48"/>
      <c r="CB2054" s="48"/>
    </row>
    <row r="2055" spans="1:80" s="35" customFormat="1" x14ac:dyDescent="0.25">
      <c r="A2055" s="33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P2055" s="34"/>
      <c r="Q2055" s="34"/>
      <c r="R2055" s="48"/>
      <c r="S2055" s="48"/>
      <c r="T2055" s="48"/>
      <c r="U2055" s="48"/>
      <c r="V2055" s="48"/>
      <c r="W2055" s="48"/>
      <c r="X2055" s="48"/>
      <c r="Y2055" s="48"/>
      <c r="Z2055" s="48"/>
      <c r="AA2055" s="48"/>
      <c r="AB2055" s="48"/>
      <c r="AC2055" s="48"/>
      <c r="AD2055" s="48"/>
      <c r="AE2055" s="48"/>
      <c r="AF2055" s="48"/>
      <c r="AG2055" s="48"/>
      <c r="AH2055" s="48"/>
      <c r="AI2055" s="48"/>
      <c r="AJ2055" s="48"/>
      <c r="AK2055" s="48"/>
      <c r="AL2055" s="48"/>
      <c r="AM2055" s="48"/>
      <c r="AN2055" s="48"/>
      <c r="AO2055" s="48"/>
      <c r="AP2055" s="48"/>
      <c r="AQ2055" s="48"/>
      <c r="AR2055" s="48"/>
      <c r="AS2055" s="48"/>
      <c r="AT2055" s="48"/>
      <c r="AU2055" s="48"/>
      <c r="AV2055" s="48"/>
      <c r="AW2055" s="48"/>
      <c r="AX2055" s="48"/>
      <c r="AY2055" s="48"/>
      <c r="AZ2055" s="48"/>
      <c r="BA2055" s="48"/>
      <c r="BB2055" s="48"/>
      <c r="BC2055" s="48"/>
      <c r="BD2055" s="48"/>
      <c r="BE2055" s="48"/>
      <c r="BF2055" s="48"/>
      <c r="BG2055" s="48"/>
      <c r="BH2055" s="48"/>
      <c r="BI2055" s="48"/>
      <c r="BJ2055" s="48"/>
      <c r="BK2055" s="48"/>
      <c r="BL2055" s="48"/>
      <c r="BM2055" s="48"/>
      <c r="BN2055" s="48"/>
      <c r="BO2055" s="48"/>
      <c r="BP2055" s="48"/>
      <c r="BQ2055" s="48"/>
      <c r="BR2055" s="48"/>
      <c r="BS2055" s="48"/>
      <c r="BT2055" s="48"/>
      <c r="BU2055" s="48"/>
      <c r="BV2055" s="48"/>
      <c r="BW2055" s="48"/>
      <c r="BX2055" s="48"/>
      <c r="BY2055" s="48"/>
      <c r="BZ2055" s="48"/>
      <c r="CA2055" s="48"/>
      <c r="CB2055" s="48"/>
    </row>
    <row r="2056" spans="1:80" s="35" customFormat="1" x14ac:dyDescent="0.25">
      <c r="A2056" s="33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  <c r="L2056" s="34"/>
      <c r="M2056" s="34"/>
      <c r="N2056" s="34"/>
      <c r="P2056" s="34"/>
      <c r="Q2056" s="34"/>
      <c r="R2056" s="48"/>
      <c r="S2056" s="48"/>
      <c r="T2056" s="48"/>
      <c r="U2056" s="48"/>
      <c r="V2056" s="48"/>
      <c r="W2056" s="48"/>
      <c r="X2056" s="48"/>
      <c r="Y2056" s="48"/>
      <c r="Z2056" s="48"/>
      <c r="AA2056" s="48"/>
      <c r="AB2056" s="48"/>
      <c r="AC2056" s="48"/>
      <c r="AD2056" s="48"/>
      <c r="AE2056" s="48"/>
      <c r="AF2056" s="48"/>
      <c r="AG2056" s="48"/>
      <c r="AH2056" s="48"/>
      <c r="AI2056" s="48"/>
      <c r="AJ2056" s="48"/>
      <c r="AK2056" s="48"/>
      <c r="AL2056" s="48"/>
      <c r="AM2056" s="48"/>
      <c r="AN2056" s="48"/>
      <c r="AO2056" s="48"/>
      <c r="AP2056" s="48"/>
      <c r="AQ2056" s="48"/>
      <c r="AR2056" s="48"/>
      <c r="AS2056" s="48"/>
      <c r="AT2056" s="48"/>
      <c r="AU2056" s="48"/>
      <c r="AV2056" s="48"/>
      <c r="AW2056" s="48"/>
      <c r="AX2056" s="48"/>
      <c r="AY2056" s="48"/>
      <c r="AZ2056" s="48"/>
      <c r="BA2056" s="48"/>
      <c r="BB2056" s="48"/>
      <c r="BC2056" s="48"/>
      <c r="BD2056" s="48"/>
      <c r="BE2056" s="48"/>
      <c r="BF2056" s="48"/>
      <c r="BG2056" s="48"/>
      <c r="BH2056" s="48"/>
      <c r="BI2056" s="48"/>
      <c r="BJ2056" s="48"/>
      <c r="BK2056" s="48"/>
      <c r="BL2056" s="48"/>
      <c r="BM2056" s="48"/>
      <c r="BN2056" s="48"/>
      <c r="BO2056" s="48"/>
      <c r="BP2056" s="48"/>
      <c r="BQ2056" s="48"/>
      <c r="BR2056" s="48"/>
      <c r="BS2056" s="48"/>
      <c r="BT2056" s="48"/>
      <c r="BU2056" s="48"/>
      <c r="BV2056" s="48"/>
      <c r="BW2056" s="48"/>
      <c r="BX2056" s="48"/>
      <c r="BY2056" s="48"/>
      <c r="BZ2056" s="48"/>
      <c r="CA2056" s="48"/>
      <c r="CB2056" s="48"/>
    </row>
    <row r="2057" spans="1:80" s="35" customFormat="1" x14ac:dyDescent="0.25">
      <c r="A2057" s="33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P2057" s="34"/>
      <c r="Q2057" s="34"/>
      <c r="R2057" s="48"/>
      <c r="S2057" s="48"/>
      <c r="T2057" s="48"/>
      <c r="U2057" s="48"/>
      <c r="V2057" s="48"/>
      <c r="W2057" s="48"/>
      <c r="X2057" s="48"/>
      <c r="Y2057" s="48"/>
      <c r="Z2057" s="48"/>
      <c r="AA2057" s="48"/>
      <c r="AB2057" s="48"/>
      <c r="AC2057" s="48"/>
      <c r="AD2057" s="48"/>
      <c r="AE2057" s="48"/>
      <c r="AF2057" s="48"/>
      <c r="AG2057" s="48"/>
      <c r="AH2057" s="48"/>
      <c r="AI2057" s="48"/>
      <c r="AJ2057" s="48"/>
      <c r="AK2057" s="48"/>
      <c r="AL2057" s="48"/>
      <c r="AM2057" s="48"/>
      <c r="AN2057" s="48"/>
      <c r="AO2057" s="48"/>
      <c r="AP2057" s="48"/>
      <c r="AQ2057" s="48"/>
      <c r="AR2057" s="48"/>
      <c r="AS2057" s="48"/>
      <c r="AT2057" s="48"/>
      <c r="AU2057" s="48"/>
      <c r="AV2057" s="48"/>
      <c r="AW2057" s="48"/>
      <c r="AX2057" s="48"/>
      <c r="AY2057" s="48"/>
      <c r="AZ2057" s="48"/>
      <c r="BA2057" s="48"/>
      <c r="BB2057" s="48"/>
      <c r="BC2057" s="48"/>
      <c r="BD2057" s="48"/>
      <c r="BE2057" s="48"/>
      <c r="BF2057" s="48"/>
      <c r="BG2057" s="48"/>
      <c r="BH2057" s="48"/>
      <c r="BI2057" s="48"/>
      <c r="BJ2057" s="48"/>
      <c r="BK2057" s="48"/>
      <c r="BL2057" s="48"/>
      <c r="BM2057" s="48"/>
      <c r="BN2057" s="48"/>
      <c r="BO2057" s="48"/>
      <c r="BP2057" s="48"/>
      <c r="BQ2057" s="48"/>
      <c r="BR2057" s="48"/>
      <c r="BS2057" s="48"/>
      <c r="BT2057" s="48"/>
      <c r="BU2057" s="48"/>
      <c r="BV2057" s="48"/>
      <c r="BW2057" s="48"/>
      <c r="BX2057" s="48"/>
      <c r="BY2057" s="48"/>
      <c r="BZ2057" s="48"/>
      <c r="CA2057" s="48"/>
      <c r="CB2057" s="48"/>
    </row>
    <row r="2058" spans="1:80" s="35" customFormat="1" x14ac:dyDescent="0.25">
      <c r="A2058" s="33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P2058" s="34"/>
      <c r="Q2058" s="34"/>
      <c r="R2058" s="48"/>
      <c r="S2058" s="48"/>
      <c r="T2058" s="48"/>
      <c r="U2058" s="48"/>
      <c r="V2058" s="48"/>
      <c r="W2058" s="48"/>
      <c r="X2058" s="48"/>
      <c r="Y2058" s="48"/>
      <c r="Z2058" s="48"/>
      <c r="AA2058" s="48"/>
      <c r="AB2058" s="48"/>
      <c r="AC2058" s="48"/>
      <c r="AD2058" s="48"/>
      <c r="AE2058" s="48"/>
      <c r="AF2058" s="48"/>
      <c r="AG2058" s="48"/>
      <c r="AH2058" s="48"/>
      <c r="AI2058" s="48"/>
      <c r="AJ2058" s="48"/>
      <c r="AK2058" s="48"/>
      <c r="AL2058" s="48"/>
      <c r="AM2058" s="48"/>
      <c r="AN2058" s="48"/>
      <c r="AO2058" s="48"/>
      <c r="AP2058" s="48"/>
      <c r="AQ2058" s="48"/>
      <c r="AR2058" s="48"/>
      <c r="AS2058" s="48"/>
      <c r="AT2058" s="48"/>
      <c r="AU2058" s="48"/>
      <c r="AV2058" s="48"/>
      <c r="AW2058" s="48"/>
      <c r="AX2058" s="48"/>
      <c r="AY2058" s="48"/>
      <c r="AZ2058" s="48"/>
      <c r="BA2058" s="48"/>
      <c r="BB2058" s="48"/>
      <c r="BC2058" s="48"/>
      <c r="BD2058" s="48"/>
      <c r="BE2058" s="48"/>
      <c r="BF2058" s="48"/>
      <c r="BG2058" s="48"/>
      <c r="BH2058" s="48"/>
      <c r="BI2058" s="48"/>
      <c r="BJ2058" s="48"/>
      <c r="BK2058" s="48"/>
      <c r="BL2058" s="48"/>
      <c r="BM2058" s="48"/>
      <c r="BN2058" s="48"/>
      <c r="BO2058" s="48"/>
      <c r="BP2058" s="48"/>
      <c r="BQ2058" s="48"/>
      <c r="BR2058" s="48"/>
      <c r="BS2058" s="48"/>
      <c r="BT2058" s="48"/>
      <c r="BU2058" s="48"/>
      <c r="BV2058" s="48"/>
      <c r="BW2058" s="48"/>
      <c r="BX2058" s="48"/>
      <c r="BY2058" s="48"/>
      <c r="BZ2058" s="48"/>
      <c r="CA2058" s="48"/>
      <c r="CB2058" s="48"/>
    </row>
    <row r="2059" spans="1:80" s="35" customFormat="1" x14ac:dyDescent="0.25">
      <c r="A2059" s="33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P2059" s="34"/>
      <c r="Q2059" s="34"/>
      <c r="R2059" s="48"/>
      <c r="S2059" s="48"/>
      <c r="T2059" s="48"/>
      <c r="U2059" s="48"/>
      <c r="V2059" s="48"/>
      <c r="W2059" s="48"/>
      <c r="X2059" s="48"/>
      <c r="Y2059" s="48"/>
      <c r="Z2059" s="48"/>
      <c r="AA2059" s="48"/>
      <c r="AB2059" s="48"/>
      <c r="AC2059" s="48"/>
      <c r="AD2059" s="48"/>
      <c r="AE2059" s="48"/>
      <c r="AF2059" s="48"/>
      <c r="AG2059" s="48"/>
      <c r="AH2059" s="48"/>
      <c r="AI2059" s="48"/>
      <c r="AJ2059" s="48"/>
      <c r="AK2059" s="48"/>
      <c r="AL2059" s="48"/>
      <c r="AM2059" s="48"/>
      <c r="AN2059" s="48"/>
      <c r="AO2059" s="48"/>
      <c r="AP2059" s="48"/>
      <c r="AQ2059" s="48"/>
      <c r="AR2059" s="48"/>
      <c r="AS2059" s="48"/>
      <c r="AT2059" s="48"/>
      <c r="AU2059" s="48"/>
      <c r="AV2059" s="48"/>
      <c r="AW2059" s="48"/>
      <c r="AX2059" s="48"/>
      <c r="AY2059" s="48"/>
      <c r="AZ2059" s="48"/>
      <c r="BA2059" s="48"/>
      <c r="BB2059" s="48"/>
      <c r="BC2059" s="48"/>
      <c r="BD2059" s="48"/>
      <c r="BE2059" s="48"/>
      <c r="BF2059" s="48"/>
      <c r="BG2059" s="48"/>
      <c r="BH2059" s="48"/>
      <c r="BI2059" s="48"/>
      <c r="BJ2059" s="48"/>
      <c r="BK2059" s="48"/>
      <c r="BL2059" s="48"/>
      <c r="BM2059" s="48"/>
      <c r="BN2059" s="48"/>
      <c r="BO2059" s="48"/>
      <c r="BP2059" s="48"/>
      <c r="BQ2059" s="48"/>
      <c r="BR2059" s="48"/>
      <c r="BS2059" s="48"/>
      <c r="BT2059" s="48"/>
      <c r="BU2059" s="48"/>
      <c r="BV2059" s="48"/>
      <c r="BW2059" s="48"/>
      <c r="BX2059" s="48"/>
      <c r="BY2059" s="48"/>
      <c r="BZ2059" s="48"/>
      <c r="CA2059" s="48"/>
      <c r="CB2059" s="48"/>
    </row>
    <row r="2060" spans="1:80" s="35" customFormat="1" x14ac:dyDescent="0.25">
      <c r="A2060" s="33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P2060" s="34"/>
      <c r="Q2060" s="34"/>
      <c r="R2060" s="48"/>
      <c r="S2060" s="48"/>
      <c r="T2060" s="48"/>
      <c r="U2060" s="48"/>
      <c r="V2060" s="48"/>
      <c r="W2060" s="48"/>
      <c r="X2060" s="48"/>
      <c r="Y2060" s="48"/>
      <c r="Z2060" s="48"/>
      <c r="AA2060" s="48"/>
      <c r="AB2060" s="48"/>
      <c r="AC2060" s="48"/>
      <c r="AD2060" s="48"/>
      <c r="AE2060" s="48"/>
      <c r="AF2060" s="48"/>
      <c r="AG2060" s="48"/>
      <c r="AH2060" s="48"/>
      <c r="AI2060" s="48"/>
      <c r="AJ2060" s="48"/>
      <c r="AK2060" s="48"/>
      <c r="AL2060" s="48"/>
      <c r="AM2060" s="48"/>
      <c r="AN2060" s="48"/>
      <c r="AO2060" s="48"/>
      <c r="AP2060" s="48"/>
      <c r="AQ2060" s="48"/>
      <c r="AR2060" s="48"/>
      <c r="AS2060" s="48"/>
      <c r="AT2060" s="48"/>
      <c r="AU2060" s="48"/>
      <c r="AV2060" s="48"/>
      <c r="AW2060" s="48"/>
      <c r="AX2060" s="48"/>
      <c r="AY2060" s="48"/>
      <c r="AZ2060" s="48"/>
      <c r="BA2060" s="48"/>
      <c r="BB2060" s="48"/>
      <c r="BC2060" s="48"/>
      <c r="BD2060" s="48"/>
      <c r="BE2060" s="48"/>
      <c r="BF2060" s="48"/>
      <c r="BG2060" s="48"/>
      <c r="BH2060" s="48"/>
      <c r="BI2060" s="48"/>
      <c r="BJ2060" s="48"/>
      <c r="BK2060" s="48"/>
      <c r="BL2060" s="48"/>
      <c r="BM2060" s="48"/>
      <c r="BN2060" s="48"/>
      <c r="BO2060" s="48"/>
      <c r="BP2060" s="48"/>
      <c r="BQ2060" s="48"/>
      <c r="BR2060" s="48"/>
      <c r="BS2060" s="48"/>
      <c r="BT2060" s="48"/>
      <c r="BU2060" s="48"/>
      <c r="BV2060" s="48"/>
      <c r="BW2060" s="48"/>
      <c r="BX2060" s="48"/>
      <c r="BY2060" s="48"/>
      <c r="BZ2060" s="48"/>
      <c r="CA2060" s="48"/>
      <c r="CB2060" s="48"/>
    </row>
    <row r="2061" spans="1:80" s="35" customFormat="1" x14ac:dyDescent="0.25">
      <c r="A2061" s="33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  <c r="L2061" s="34"/>
      <c r="M2061" s="34"/>
      <c r="N2061" s="34"/>
      <c r="P2061" s="34"/>
      <c r="Q2061" s="34"/>
      <c r="R2061" s="48"/>
      <c r="S2061" s="48"/>
      <c r="T2061" s="48"/>
      <c r="U2061" s="48"/>
      <c r="V2061" s="48"/>
      <c r="W2061" s="48"/>
      <c r="X2061" s="48"/>
      <c r="Y2061" s="48"/>
      <c r="Z2061" s="48"/>
      <c r="AA2061" s="48"/>
      <c r="AB2061" s="48"/>
      <c r="AC2061" s="48"/>
      <c r="AD2061" s="48"/>
      <c r="AE2061" s="48"/>
      <c r="AF2061" s="48"/>
      <c r="AG2061" s="48"/>
      <c r="AH2061" s="48"/>
      <c r="AI2061" s="48"/>
      <c r="AJ2061" s="48"/>
      <c r="AK2061" s="48"/>
      <c r="AL2061" s="48"/>
      <c r="AM2061" s="48"/>
      <c r="AN2061" s="48"/>
      <c r="AO2061" s="48"/>
      <c r="AP2061" s="48"/>
      <c r="AQ2061" s="48"/>
      <c r="AR2061" s="48"/>
      <c r="AS2061" s="48"/>
      <c r="AT2061" s="48"/>
      <c r="AU2061" s="48"/>
      <c r="AV2061" s="48"/>
      <c r="AW2061" s="48"/>
      <c r="AX2061" s="48"/>
      <c r="AY2061" s="48"/>
      <c r="AZ2061" s="48"/>
      <c r="BA2061" s="48"/>
      <c r="BB2061" s="48"/>
      <c r="BC2061" s="48"/>
      <c r="BD2061" s="48"/>
      <c r="BE2061" s="48"/>
      <c r="BF2061" s="48"/>
      <c r="BG2061" s="48"/>
      <c r="BH2061" s="48"/>
      <c r="BI2061" s="48"/>
      <c r="BJ2061" s="48"/>
      <c r="BK2061" s="48"/>
      <c r="BL2061" s="48"/>
      <c r="BM2061" s="48"/>
      <c r="BN2061" s="48"/>
      <c r="BO2061" s="48"/>
      <c r="BP2061" s="48"/>
      <c r="BQ2061" s="48"/>
      <c r="BR2061" s="48"/>
      <c r="BS2061" s="48"/>
      <c r="BT2061" s="48"/>
      <c r="BU2061" s="48"/>
      <c r="BV2061" s="48"/>
      <c r="BW2061" s="48"/>
      <c r="BX2061" s="48"/>
      <c r="BY2061" s="48"/>
      <c r="BZ2061" s="48"/>
      <c r="CA2061" s="48"/>
      <c r="CB2061" s="48"/>
    </row>
    <row r="2062" spans="1:80" s="35" customFormat="1" x14ac:dyDescent="0.25">
      <c r="A2062" s="33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P2062" s="34"/>
      <c r="Q2062" s="34"/>
      <c r="R2062" s="48"/>
      <c r="S2062" s="48"/>
      <c r="T2062" s="48"/>
      <c r="U2062" s="48"/>
      <c r="V2062" s="48"/>
      <c r="W2062" s="48"/>
      <c r="X2062" s="48"/>
      <c r="Y2062" s="48"/>
      <c r="Z2062" s="48"/>
      <c r="AA2062" s="48"/>
      <c r="AB2062" s="48"/>
      <c r="AC2062" s="48"/>
      <c r="AD2062" s="48"/>
      <c r="AE2062" s="48"/>
      <c r="AF2062" s="48"/>
      <c r="AG2062" s="48"/>
      <c r="AH2062" s="48"/>
      <c r="AI2062" s="48"/>
      <c r="AJ2062" s="48"/>
      <c r="AK2062" s="48"/>
      <c r="AL2062" s="48"/>
      <c r="AM2062" s="48"/>
      <c r="AN2062" s="48"/>
      <c r="AO2062" s="48"/>
      <c r="AP2062" s="48"/>
      <c r="AQ2062" s="48"/>
      <c r="AR2062" s="48"/>
      <c r="AS2062" s="48"/>
      <c r="AT2062" s="48"/>
      <c r="AU2062" s="48"/>
      <c r="AV2062" s="48"/>
      <c r="AW2062" s="48"/>
      <c r="AX2062" s="48"/>
      <c r="AY2062" s="48"/>
      <c r="AZ2062" s="48"/>
      <c r="BA2062" s="48"/>
      <c r="BB2062" s="48"/>
      <c r="BC2062" s="48"/>
      <c r="BD2062" s="48"/>
      <c r="BE2062" s="48"/>
      <c r="BF2062" s="48"/>
      <c r="BG2062" s="48"/>
      <c r="BH2062" s="48"/>
      <c r="BI2062" s="48"/>
      <c r="BJ2062" s="48"/>
      <c r="BK2062" s="48"/>
      <c r="BL2062" s="48"/>
      <c r="BM2062" s="48"/>
      <c r="BN2062" s="48"/>
      <c r="BO2062" s="48"/>
      <c r="BP2062" s="48"/>
      <c r="BQ2062" s="48"/>
      <c r="BR2062" s="48"/>
      <c r="BS2062" s="48"/>
      <c r="BT2062" s="48"/>
      <c r="BU2062" s="48"/>
      <c r="BV2062" s="48"/>
      <c r="BW2062" s="48"/>
      <c r="BX2062" s="48"/>
      <c r="BY2062" s="48"/>
      <c r="BZ2062" s="48"/>
      <c r="CA2062" s="48"/>
      <c r="CB2062" s="48"/>
    </row>
    <row r="2063" spans="1:80" s="35" customFormat="1" x14ac:dyDescent="0.25">
      <c r="A2063" s="33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P2063" s="34"/>
      <c r="Q2063" s="34"/>
      <c r="R2063" s="48"/>
      <c r="S2063" s="48"/>
      <c r="T2063" s="48"/>
      <c r="U2063" s="48"/>
      <c r="V2063" s="48"/>
      <c r="W2063" s="48"/>
      <c r="X2063" s="48"/>
      <c r="Y2063" s="48"/>
      <c r="Z2063" s="48"/>
      <c r="AA2063" s="48"/>
      <c r="AB2063" s="48"/>
      <c r="AC2063" s="48"/>
      <c r="AD2063" s="48"/>
      <c r="AE2063" s="48"/>
      <c r="AF2063" s="48"/>
      <c r="AG2063" s="48"/>
      <c r="AH2063" s="48"/>
      <c r="AI2063" s="48"/>
      <c r="AJ2063" s="48"/>
      <c r="AK2063" s="48"/>
      <c r="AL2063" s="48"/>
      <c r="AM2063" s="48"/>
      <c r="AN2063" s="48"/>
      <c r="AO2063" s="48"/>
      <c r="AP2063" s="48"/>
      <c r="AQ2063" s="48"/>
      <c r="AR2063" s="48"/>
      <c r="AS2063" s="48"/>
      <c r="AT2063" s="48"/>
      <c r="AU2063" s="48"/>
      <c r="AV2063" s="48"/>
      <c r="AW2063" s="48"/>
      <c r="AX2063" s="48"/>
      <c r="AY2063" s="48"/>
      <c r="AZ2063" s="48"/>
      <c r="BA2063" s="48"/>
      <c r="BB2063" s="48"/>
      <c r="BC2063" s="48"/>
      <c r="BD2063" s="48"/>
      <c r="BE2063" s="48"/>
      <c r="BF2063" s="48"/>
      <c r="BG2063" s="48"/>
      <c r="BH2063" s="48"/>
      <c r="BI2063" s="48"/>
      <c r="BJ2063" s="48"/>
      <c r="BK2063" s="48"/>
      <c r="BL2063" s="48"/>
      <c r="BM2063" s="48"/>
      <c r="BN2063" s="48"/>
      <c r="BO2063" s="48"/>
      <c r="BP2063" s="48"/>
      <c r="BQ2063" s="48"/>
      <c r="BR2063" s="48"/>
      <c r="BS2063" s="48"/>
      <c r="BT2063" s="48"/>
      <c r="BU2063" s="48"/>
      <c r="BV2063" s="48"/>
      <c r="BW2063" s="48"/>
      <c r="BX2063" s="48"/>
      <c r="BY2063" s="48"/>
      <c r="BZ2063" s="48"/>
      <c r="CA2063" s="48"/>
      <c r="CB2063" s="48"/>
    </row>
    <row r="2064" spans="1:80" s="35" customFormat="1" x14ac:dyDescent="0.25">
      <c r="A2064" s="33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  <c r="L2064" s="34"/>
      <c r="M2064" s="34"/>
      <c r="N2064" s="34"/>
      <c r="P2064" s="34"/>
      <c r="Q2064" s="34"/>
      <c r="R2064" s="48"/>
      <c r="S2064" s="48"/>
      <c r="T2064" s="48"/>
      <c r="U2064" s="48"/>
      <c r="V2064" s="48"/>
      <c r="W2064" s="48"/>
      <c r="X2064" s="48"/>
      <c r="Y2064" s="48"/>
      <c r="Z2064" s="48"/>
      <c r="AA2064" s="48"/>
      <c r="AB2064" s="48"/>
      <c r="AC2064" s="48"/>
      <c r="AD2064" s="48"/>
      <c r="AE2064" s="48"/>
      <c r="AF2064" s="48"/>
      <c r="AG2064" s="48"/>
      <c r="AH2064" s="48"/>
      <c r="AI2064" s="48"/>
      <c r="AJ2064" s="48"/>
      <c r="AK2064" s="48"/>
      <c r="AL2064" s="48"/>
      <c r="AM2064" s="48"/>
      <c r="AN2064" s="48"/>
      <c r="AO2064" s="48"/>
      <c r="AP2064" s="48"/>
      <c r="AQ2064" s="48"/>
      <c r="AR2064" s="48"/>
      <c r="AS2064" s="48"/>
      <c r="AT2064" s="48"/>
      <c r="AU2064" s="48"/>
      <c r="AV2064" s="48"/>
      <c r="AW2064" s="48"/>
      <c r="AX2064" s="48"/>
      <c r="AY2064" s="48"/>
      <c r="AZ2064" s="48"/>
      <c r="BA2064" s="48"/>
      <c r="BB2064" s="48"/>
      <c r="BC2064" s="48"/>
      <c r="BD2064" s="48"/>
      <c r="BE2064" s="48"/>
      <c r="BF2064" s="48"/>
      <c r="BG2064" s="48"/>
      <c r="BH2064" s="48"/>
      <c r="BI2064" s="48"/>
      <c r="BJ2064" s="48"/>
      <c r="BK2064" s="48"/>
      <c r="BL2064" s="48"/>
      <c r="BM2064" s="48"/>
      <c r="BN2064" s="48"/>
      <c r="BO2064" s="48"/>
      <c r="BP2064" s="48"/>
      <c r="BQ2064" s="48"/>
      <c r="BR2064" s="48"/>
      <c r="BS2064" s="48"/>
      <c r="BT2064" s="48"/>
      <c r="BU2064" s="48"/>
      <c r="BV2064" s="48"/>
      <c r="BW2064" s="48"/>
      <c r="BX2064" s="48"/>
      <c r="BY2064" s="48"/>
      <c r="BZ2064" s="48"/>
      <c r="CA2064" s="48"/>
      <c r="CB2064" s="48"/>
    </row>
    <row r="2065" spans="1:80" s="35" customFormat="1" x14ac:dyDescent="0.25">
      <c r="A2065" s="33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P2065" s="34"/>
      <c r="Q2065" s="34"/>
      <c r="R2065" s="48"/>
      <c r="S2065" s="48"/>
      <c r="T2065" s="48"/>
      <c r="U2065" s="48"/>
      <c r="V2065" s="48"/>
      <c r="W2065" s="48"/>
      <c r="X2065" s="48"/>
      <c r="Y2065" s="48"/>
      <c r="Z2065" s="48"/>
      <c r="AA2065" s="48"/>
      <c r="AB2065" s="48"/>
      <c r="AC2065" s="48"/>
      <c r="AD2065" s="48"/>
      <c r="AE2065" s="48"/>
      <c r="AF2065" s="48"/>
      <c r="AG2065" s="48"/>
      <c r="AH2065" s="48"/>
      <c r="AI2065" s="48"/>
      <c r="AJ2065" s="48"/>
      <c r="AK2065" s="48"/>
      <c r="AL2065" s="48"/>
      <c r="AM2065" s="48"/>
      <c r="AN2065" s="48"/>
      <c r="AO2065" s="48"/>
      <c r="AP2065" s="48"/>
      <c r="AQ2065" s="48"/>
      <c r="AR2065" s="48"/>
      <c r="AS2065" s="48"/>
      <c r="AT2065" s="48"/>
      <c r="AU2065" s="48"/>
      <c r="AV2065" s="48"/>
      <c r="AW2065" s="48"/>
      <c r="AX2065" s="48"/>
      <c r="AY2065" s="48"/>
      <c r="AZ2065" s="48"/>
      <c r="BA2065" s="48"/>
      <c r="BB2065" s="48"/>
      <c r="BC2065" s="48"/>
      <c r="BD2065" s="48"/>
      <c r="BE2065" s="48"/>
      <c r="BF2065" s="48"/>
      <c r="BG2065" s="48"/>
      <c r="BH2065" s="48"/>
      <c r="BI2065" s="48"/>
      <c r="BJ2065" s="48"/>
      <c r="BK2065" s="48"/>
      <c r="BL2065" s="48"/>
      <c r="BM2065" s="48"/>
      <c r="BN2065" s="48"/>
      <c r="BO2065" s="48"/>
      <c r="BP2065" s="48"/>
      <c r="BQ2065" s="48"/>
      <c r="BR2065" s="48"/>
      <c r="BS2065" s="48"/>
      <c r="BT2065" s="48"/>
      <c r="BU2065" s="48"/>
      <c r="BV2065" s="48"/>
      <c r="BW2065" s="48"/>
      <c r="BX2065" s="48"/>
      <c r="BY2065" s="48"/>
      <c r="BZ2065" s="48"/>
      <c r="CA2065" s="48"/>
      <c r="CB2065" s="48"/>
    </row>
    <row r="2066" spans="1:80" s="35" customFormat="1" x14ac:dyDescent="0.25">
      <c r="A2066" s="33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34"/>
      <c r="P2066" s="34"/>
      <c r="Q2066" s="34"/>
      <c r="R2066" s="48"/>
      <c r="S2066" s="48"/>
      <c r="T2066" s="48"/>
      <c r="U2066" s="48"/>
      <c r="V2066" s="48"/>
      <c r="W2066" s="48"/>
      <c r="X2066" s="48"/>
      <c r="Y2066" s="48"/>
      <c r="Z2066" s="48"/>
      <c r="AA2066" s="48"/>
      <c r="AB2066" s="48"/>
      <c r="AC2066" s="48"/>
      <c r="AD2066" s="48"/>
      <c r="AE2066" s="48"/>
      <c r="AF2066" s="48"/>
      <c r="AG2066" s="48"/>
      <c r="AH2066" s="48"/>
      <c r="AI2066" s="48"/>
      <c r="AJ2066" s="48"/>
      <c r="AK2066" s="48"/>
      <c r="AL2066" s="48"/>
      <c r="AM2066" s="48"/>
      <c r="AN2066" s="48"/>
      <c r="AO2066" s="48"/>
      <c r="AP2066" s="48"/>
      <c r="AQ2066" s="48"/>
      <c r="AR2066" s="48"/>
      <c r="AS2066" s="48"/>
      <c r="AT2066" s="48"/>
      <c r="AU2066" s="48"/>
      <c r="AV2066" s="48"/>
      <c r="AW2066" s="48"/>
      <c r="AX2066" s="48"/>
      <c r="AY2066" s="48"/>
      <c r="AZ2066" s="48"/>
      <c r="BA2066" s="48"/>
      <c r="BB2066" s="48"/>
      <c r="BC2066" s="48"/>
      <c r="BD2066" s="48"/>
      <c r="BE2066" s="48"/>
      <c r="BF2066" s="48"/>
      <c r="BG2066" s="48"/>
      <c r="BH2066" s="48"/>
      <c r="BI2066" s="48"/>
      <c r="BJ2066" s="48"/>
      <c r="BK2066" s="48"/>
      <c r="BL2066" s="48"/>
      <c r="BM2066" s="48"/>
      <c r="BN2066" s="48"/>
      <c r="BO2066" s="48"/>
      <c r="BP2066" s="48"/>
      <c r="BQ2066" s="48"/>
      <c r="BR2066" s="48"/>
      <c r="BS2066" s="48"/>
      <c r="BT2066" s="48"/>
      <c r="BU2066" s="48"/>
      <c r="BV2066" s="48"/>
      <c r="BW2066" s="48"/>
      <c r="BX2066" s="48"/>
      <c r="BY2066" s="48"/>
      <c r="BZ2066" s="48"/>
      <c r="CA2066" s="48"/>
      <c r="CB2066" s="48"/>
    </row>
    <row r="2067" spans="1:80" s="35" customFormat="1" x14ac:dyDescent="0.25">
      <c r="A2067" s="33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P2067" s="34"/>
      <c r="Q2067" s="34"/>
      <c r="R2067" s="48"/>
      <c r="S2067" s="48"/>
      <c r="T2067" s="48"/>
      <c r="U2067" s="48"/>
      <c r="V2067" s="48"/>
      <c r="W2067" s="48"/>
      <c r="X2067" s="48"/>
      <c r="Y2067" s="48"/>
      <c r="Z2067" s="48"/>
      <c r="AA2067" s="48"/>
      <c r="AB2067" s="48"/>
      <c r="AC2067" s="48"/>
      <c r="AD2067" s="48"/>
      <c r="AE2067" s="48"/>
      <c r="AF2067" s="48"/>
      <c r="AG2067" s="48"/>
      <c r="AH2067" s="48"/>
      <c r="AI2067" s="48"/>
      <c r="AJ2067" s="48"/>
      <c r="AK2067" s="48"/>
      <c r="AL2067" s="48"/>
      <c r="AM2067" s="48"/>
      <c r="AN2067" s="48"/>
      <c r="AO2067" s="48"/>
      <c r="AP2067" s="48"/>
      <c r="AQ2067" s="48"/>
      <c r="AR2067" s="48"/>
      <c r="AS2067" s="48"/>
      <c r="AT2067" s="48"/>
      <c r="AU2067" s="48"/>
      <c r="AV2067" s="48"/>
      <c r="AW2067" s="48"/>
      <c r="AX2067" s="48"/>
      <c r="AY2067" s="48"/>
      <c r="AZ2067" s="48"/>
      <c r="BA2067" s="48"/>
      <c r="BB2067" s="48"/>
      <c r="BC2067" s="48"/>
      <c r="BD2067" s="48"/>
      <c r="BE2067" s="48"/>
      <c r="BF2067" s="48"/>
      <c r="BG2067" s="48"/>
      <c r="BH2067" s="48"/>
      <c r="BI2067" s="48"/>
      <c r="BJ2067" s="48"/>
      <c r="BK2067" s="48"/>
      <c r="BL2067" s="48"/>
      <c r="BM2067" s="48"/>
      <c r="BN2067" s="48"/>
      <c r="BO2067" s="48"/>
      <c r="BP2067" s="48"/>
      <c r="BQ2067" s="48"/>
      <c r="BR2067" s="48"/>
      <c r="BS2067" s="48"/>
      <c r="BT2067" s="48"/>
      <c r="BU2067" s="48"/>
      <c r="BV2067" s="48"/>
      <c r="BW2067" s="48"/>
      <c r="BX2067" s="48"/>
      <c r="BY2067" s="48"/>
      <c r="BZ2067" s="48"/>
      <c r="CA2067" s="48"/>
      <c r="CB2067" s="48"/>
    </row>
    <row r="2068" spans="1:80" s="35" customFormat="1" x14ac:dyDescent="0.25">
      <c r="A2068" s="33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P2068" s="34"/>
      <c r="Q2068" s="34"/>
      <c r="R2068" s="48"/>
      <c r="S2068" s="48"/>
      <c r="T2068" s="48"/>
      <c r="U2068" s="48"/>
      <c r="V2068" s="48"/>
      <c r="W2068" s="48"/>
      <c r="X2068" s="48"/>
      <c r="Y2068" s="48"/>
      <c r="Z2068" s="48"/>
      <c r="AA2068" s="48"/>
      <c r="AB2068" s="48"/>
      <c r="AC2068" s="48"/>
      <c r="AD2068" s="48"/>
      <c r="AE2068" s="48"/>
      <c r="AF2068" s="48"/>
      <c r="AG2068" s="48"/>
      <c r="AH2068" s="48"/>
      <c r="AI2068" s="48"/>
      <c r="AJ2068" s="48"/>
      <c r="AK2068" s="48"/>
      <c r="AL2068" s="48"/>
      <c r="AM2068" s="48"/>
      <c r="AN2068" s="48"/>
      <c r="AO2068" s="48"/>
      <c r="AP2068" s="48"/>
      <c r="AQ2068" s="48"/>
      <c r="AR2068" s="48"/>
      <c r="AS2068" s="48"/>
      <c r="AT2068" s="48"/>
      <c r="AU2068" s="48"/>
      <c r="AV2068" s="48"/>
      <c r="AW2068" s="48"/>
      <c r="AX2068" s="48"/>
      <c r="AY2068" s="48"/>
      <c r="AZ2068" s="48"/>
      <c r="BA2068" s="48"/>
      <c r="BB2068" s="48"/>
      <c r="BC2068" s="48"/>
      <c r="BD2068" s="48"/>
      <c r="BE2068" s="48"/>
      <c r="BF2068" s="48"/>
      <c r="BG2068" s="48"/>
      <c r="BH2068" s="48"/>
      <c r="BI2068" s="48"/>
      <c r="BJ2068" s="48"/>
      <c r="BK2068" s="48"/>
      <c r="BL2068" s="48"/>
      <c r="BM2068" s="48"/>
      <c r="BN2068" s="48"/>
      <c r="BO2068" s="48"/>
      <c r="BP2068" s="48"/>
      <c r="BQ2068" s="48"/>
      <c r="BR2068" s="48"/>
      <c r="BS2068" s="48"/>
      <c r="BT2068" s="48"/>
      <c r="BU2068" s="48"/>
      <c r="BV2068" s="48"/>
      <c r="BW2068" s="48"/>
      <c r="BX2068" s="48"/>
      <c r="BY2068" s="48"/>
      <c r="BZ2068" s="48"/>
      <c r="CA2068" s="48"/>
      <c r="CB2068" s="48"/>
    </row>
    <row r="2069" spans="1:80" s="35" customFormat="1" x14ac:dyDescent="0.25">
      <c r="A2069" s="33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P2069" s="34"/>
      <c r="Q2069" s="34"/>
      <c r="R2069" s="48"/>
      <c r="S2069" s="48"/>
      <c r="T2069" s="48"/>
      <c r="U2069" s="48"/>
      <c r="V2069" s="48"/>
      <c r="W2069" s="48"/>
      <c r="X2069" s="48"/>
      <c r="Y2069" s="48"/>
      <c r="Z2069" s="48"/>
      <c r="AA2069" s="48"/>
      <c r="AB2069" s="48"/>
      <c r="AC2069" s="48"/>
      <c r="AD2069" s="48"/>
      <c r="AE2069" s="48"/>
      <c r="AF2069" s="48"/>
      <c r="AG2069" s="48"/>
      <c r="AH2069" s="48"/>
      <c r="AI2069" s="48"/>
      <c r="AJ2069" s="48"/>
      <c r="AK2069" s="48"/>
      <c r="AL2069" s="48"/>
      <c r="AM2069" s="48"/>
      <c r="AN2069" s="48"/>
      <c r="AO2069" s="48"/>
      <c r="AP2069" s="48"/>
      <c r="AQ2069" s="48"/>
      <c r="AR2069" s="48"/>
      <c r="AS2069" s="48"/>
      <c r="AT2069" s="48"/>
      <c r="AU2069" s="48"/>
      <c r="AV2069" s="48"/>
      <c r="AW2069" s="48"/>
      <c r="AX2069" s="48"/>
      <c r="AY2069" s="48"/>
      <c r="AZ2069" s="48"/>
      <c r="BA2069" s="48"/>
      <c r="BB2069" s="48"/>
      <c r="BC2069" s="48"/>
      <c r="BD2069" s="48"/>
      <c r="BE2069" s="48"/>
      <c r="BF2069" s="48"/>
      <c r="BG2069" s="48"/>
      <c r="BH2069" s="48"/>
      <c r="BI2069" s="48"/>
      <c r="BJ2069" s="48"/>
      <c r="BK2069" s="48"/>
      <c r="BL2069" s="48"/>
      <c r="BM2069" s="48"/>
      <c r="BN2069" s="48"/>
      <c r="BO2069" s="48"/>
      <c r="BP2069" s="48"/>
      <c r="BQ2069" s="48"/>
      <c r="BR2069" s="48"/>
      <c r="BS2069" s="48"/>
      <c r="BT2069" s="48"/>
      <c r="BU2069" s="48"/>
      <c r="BV2069" s="48"/>
      <c r="BW2069" s="48"/>
      <c r="BX2069" s="48"/>
      <c r="BY2069" s="48"/>
      <c r="BZ2069" s="48"/>
      <c r="CA2069" s="48"/>
      <c r="CB2069" s="48"/>
    </row>
    <row r="2070" spans="1:80" s="35" customFormat="1" x14ac:dyDescent="0.25">
      <c r="A2070" s="33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  <c r="L2070" s="34"/>
      <c r="M2070" s="34"/>
      <c r="N2070" s="34"/>
      <c r="P2070" s="34"/>
      <c r="Q2070" s="34"/>
      <c r="R2070" s="48"/>
      <c r="S2070" s="48"/>
      <c r="T2070" s="48"/>
      <c r="U2070" s="48"/>
      <c r="V2070" s="48"/>
      <c r="W2070" s="48"/>
      <c r="X2070" s="48"/>
      <c r="Y2070" s="48"/>
      <c r="Z2070" s="48"/>
      <c r="AA2070" s="48"/>
      <c r="AB2070" s="48"/>
      <c r="AC2070" s="48"/>
      <c r="AD2070" s="48"/>
      <c r="AE2070" s="48"/>
      <c r="AF2070" s="48"/>
      <c r="AG2070" s="48"/>
      <c r="AH2070" s="48"/>
      <c r="AI2070" s="48"/>
      <c r="AJ2070" s="48"/>
      <c r="AK2070" s="48"/>
      <c r="AL2070" s="48"/>
      <c r="AM2070" s="48"/>
      <c r="AN2070" s="48"/>
      <c r="AO2070" s="48"/>
      <c r="AP2070" s="48"/>
      <c r="AQ2070" s="48"/>
      <c r="AR2070" s="48"/>
      <c r="AS2070" s="48"/>
      <c r="AT2070" s="48"/>
      <c r="AU2070" s="48"/>
      <c r="AV2070" s="48"/>
      <c r="AW2070" s="48"/>
      <c r="AX2070" s="48"/>
      <c r="AY2070" s="48"/>
      <c r="AZ2070" s="48"/>
      <c r="BA2070" s="48"/>
      <c r="BB2070" s="48"/>
      <c r="BC2070" s="48"/>
      <c r="BD2070" s="48"/>
      <c r="BE2070" s="48"/>
      <c r="BF2070" s="48"/>
      <c r="BG2070" s="48"/>
      <c r="BH2070" s="48"/>
      <c r="BI2070" s="48"/>
      <c r="BJ2070" s="48"/>
      <c r="BK2070" s="48"/>
      <c r="BL2070" s="48"/>
      <c r="BM2070" s="48"/>
      <c r="BN2070" s="48"/>
      <c r="BO2070" s="48"/>
      <c r="BP2070" s="48"/>
      <c r="BQ2070" s="48"/>
      <c r="BR2070" s="48"/>
      <c r="BS2070" s="48"/>
      <c r="BT2070" s="48"/>
      <c r="BU2070" s="48"/>
      <c r="BV2070" s="48"/>
      <c r="BW2070" s="48"/>
      <c r="BX2070" s="48"/>
      <c r="BY2070" s="48"/>
      <c r="BZ2070" s="48"/>
      <c r="CA2070" s="48"/>
      <c r="CB2070" s="48"/>
    </row>
    <row r="2071" spans="1:80" s="35" customFormat="1" x14ac:dyDescent="0.25">
      <c r="A2071" s="33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  <c r="L2071" s="34"/>
      <c r="M2071" s="34"/>
      <c r="N2071" s="34"/>
      <c r="P2071" s="34"/>
      <c r="Q2071" s="34"/>
      <c r="R2071" s="48"/>
      <c r="S2071" s="48"/>
      <c r="T2071" s="48"/>
      <c r="U2071" s="48"/>
      <c r="V2071" s="48"/>
      <c r="W2071" s="48"/>
      <c r="X2071" s="48"/>
      <c r="Y2071" s="48"/>
      <c r="Z2071" s="48"/>
      <c r="AA2071" s="48"/>
      <c r="AB2071" s="48"/>
      <c r="AC2071" s="48"/>
      <c r="AD2071" s="48"/>
      <c r="AE2071" s="48"/>
      <c r="AF2071" s="48"/>
      <c r="AG2071" s="48"/>
      <c r="AH2071" s="48"/>
      <c r="AI2071" s="48"/>
      <c r="AJ2071" s="48"/>
      <c r="AK2071" s="48"/>
      <c r="AL2071" s="48"/>
      <c r="AM2071" s="48"/>
      <c r="AN2071" s="48"/>
      <c r="AO2071" s="48"/>
      <c r="AP2071" s="48"/>
      <c r="AQ2071" s="48"/>
      <c r="AR2071" s="48"/>
      <c r="AS2071" s="48"/>
      <c r="AT2071" s="48"/>
      <c r="AU2071" s="48"/>
      <c r="AV2071" s="48"/>
      <c r="AW2071" s="48"/>
      <c r="AX2071" s="48"/>
      <c r="AY2071" s="48"/>
      <c r="AZ2071" s="48"/>
      <c r="BA2071" s="48"/>
      <c r="BB2071" s="48"/>
      <c r="BC2071" s="48"/>
      <c r="BD2071" s="48"/>
      <c r="BE2071" s="48"/>
      <c r="BF2071" s="48"/>
      <c r="BG2071" s="48"/>
      <c r="BH2071" s="48"/>
      <c r="BI2071" s="48"/>
      <c r="BJ2071" s="48"/>
      <c r="BK2071" s="48"/>
      <c r="BL2071" s="48"/>
      <c r="BM2071" s="48"/>
      <c r="BN2071" s="48"/>
      <c r="BO2071" s="48"/>
      <c r="BP2071" s="48"/>
      <c r="BQ2071" s="48"/>
      <c r="BR2071" s="48"/>
      <c r="BS2071" s="48"/>
      <c r="BT2071" s="48"/>
      <c r="BU2071" s="48"/>
      <c r="BV2071" s="48"/>
      <c r="BW2071" s="48"/>
      <c r="BX2071" s="48"/>
      <c r="BY2071" s="48"/>
      <c r="BZ2071" s="48"/>
      <c r="CA2071" s="48"/>
      <c r="CB2071" s="48"/>
    </row>
    <row r="2072" spans="1:80" s="35" customFormat="1" x14ac:dyDescent="0.25">
      <c r="A2072" s="33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34"/>
      <c r="P2072" s="34"/>
      <c r="Q2072" s="34"/>
      <c r="R2072" s="48"/>
      <c r="S2072" s="48"/>
      <c r="T2072" s="48"/>
      <c r="U2072" s="48"/>
      <c r="V2072" s="48"/>
      <c r="W2072" s="48"/>
      <c r="X2072" s="48"/>
      <c r="Y2072" s="48"/>
      <c r="Z2072" s="48"/>
      <c r="AA2072" s="48"/>
      <c r="AB2072" s="48"/>
      <c r="AC2072" s="48"/>
      <c r="AD2072" s="48"/>
      <c r="AE2072" s="48"/>
      <c r="AF2072" s="48"/>
      <c r="AG2072" s="48"/>
      <c r="AH2072" s="48"/>
      <c r="AI2072" s="48"/>
      <c r="AJ2072" s="48"/>
      <c r="AK2072" s="48"/>
      <c r="AL2072" s="48"/>
      <c r="AM2072" s="48"/>
      <c r="AN2072" s="48"/>
      <c r="AO2072" s="48"/>
      <c r="AP2072" s="48"/>
      <c r="AQ2072" s="48"/>
      <c r="AR2072" s="48"/>
      <c r="AS2072" s="48"/>
      <c r="AT2072" s="48"/>
      <c r="AU2072" s="48"/>
      <c r="AV2072" s="48"/>
      <c r="AW2072" s="48"/>
      <c r="AX2072" s="48"/>
      <c r="AY2072" s="48"/>
      <c r="AZ2072" s="48"/>
      <c r="BA2072" s="48"/>
      <c r="BB2072" s="48"/>
      <c r="BC2072" s="48"/>
      <c r="BD2072" s="48"/>
      <c r="BE2072" s="48"/>
      <c r="BF2072" s="48"/>
      <c r="BG2072" s="48"/>
      <c r="BH2072" s="48"/>
      <c r="BI2072" s="48"/>
      <c r="BJ2072" s="48"/>
      <c r="BK2072" s="48"/>
      <c r="BL2072" s="48"/>
      <c r="BM2072" s="48"/>
      <c r="BN2072" s="48"/>
      <c r="BO2072" s="48"/>
      <c r="BP2072" s="48"/>
      <c r="BQ2072" s="48"/>
      <c r="BR2072" s="48"/>
      <c r="BS2072" s="48"/>
      <c r="BT2072" s="48"/>
      <c r="BU2072" s="48"/>
      <c r="BV2072" s="48"/>
      <c r="BW2072" s="48"/>
      <c r="BX2072" s="48"/>
      <c r="BY2072" s="48"/>
      <c r="BZ2072" s="48"/>
      <c r="CA2072" s="48"/>
      <c r="CB2072" s="48"/>
    </row>
    <row r="2073" spans="1:80" s="35" customFormat="1" x14ac:dyDescent="0.25">
      <c r="A2073" s="33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  <c r="L2073" s="34"/>
      <c r="M2073" s="34"/>
      <c r="N2073" s="34"/>
      <c r="P2073" s="34"/>
      <c r="Q2073" s="34"/>
      <c r="R2073" s="48"/>
      <c r="S2073" s="48"/>
      <c r="T2073" s="48"/>
      <c r="U2073" s="48"/>
      <c r="V2073" s="48"/>
      <c r="W2073" s="48"/>
      <c r="X2073" s="48"/>
      <c r="Y2073" s="48"/>
      <c r="Z2073" s="48"/>
      <c r="AA2073" s="48"/>
      <c r="AB2073" s="48"/>
      <c r="AC2073" s="48"/>
      <c r="AD2073" s="48"/>
      <c r="AE2073" s="48"/>
      <c r="AF2073" s="48"/>
      <c r="AG2073" s="48"/>
      <c r="AH2073" s="48"/>
      <c r="AI2073" s="48"/>
      <c r="AJ2073" s="48"/>
      <c r="AK2073" s="48"/>
      <c r="AL2073" s="48"/>
      <c r="AM2073" s="48"/>
      <c r="AN2073" s="48"/>
      <c r="AO2073" s="48"/>
      <c r="AP2073" s="48"/>
      <c r="AQ2073" s="48"/>
      <c r="AR2073" s="48"/>
      <c r="AS2073" s="48"/>
      <c r="AT2073" s="48"/>
      <c r="AU2073" s="48"/>
      <c r="AV2073" s="48"/>
      <c r="AW2073" s="48"/>
      <c r="AX2073" s="48"/>
      <c r="AY2073" s="48"/>
      <c r="AZ2073" s="48"/>
      <c r="BA2073" s="48"/>
      <c r="BB2073" s="48"/>
      <c r="BC2073" s="48"/>
      <c r="BD2073" s="48"/>
      <c r="BE2073" s="48"/>
      <c r="BF2073" s="48"/>
      <c r="BG2073" s="48"/>
      <c r="BH2073" s="48"/>
      <c r="BI2073" s="48"/>
      <c r="BJ2073" s="48"/>
      <c r="BK2073" s="48"/>
      <c r="BL2073" s="48"/>
      <c r="BM2073" s="48"/>
      <c r="BN2073" s="48"/>
      <c r="BO2073" s="48"/>
      <c r="BP2073" s="48"/>
      <c r="BQ2073" s="48"/>
      <c r="BR2073" s="48"/>
      <c r="BS2073" s="48"/>
      <c r="BT2073" s="48"/>
      <c r="BU2073" s="48"/>
      <c r="BV2073" s="48"/>
      <c r="BW2073" s="48"/>
      <c r="BX2073" s="48"/>
      <c r="BY2073" s="48"/>
      <c r="BZ2073" s="48"/>
      <c r="CA2073" s="48"/>
      <c r="CB2073" s="48"/>
    </row>
    <row r="2074" spans="1:80" s="35" customFormat="1" x14ac:dyDescent="0.25">
      <c r="A2074" s="33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  <c r="L2074" s="34"/>
      <c r="M2074" s="34"/>
      <c r="N2074" s="34"/>
      <c r="P2074" s="34"/>
      <c r="Q2074" s="34"/>
      <c r="R2074" s="48"/>
      <c r="S2074" s="48"/>
      <c r="T2074" s="48"/>
      <c r="U2074" s="48"/>
      <c r="V2074" s="48"/>
      <c r="W2074" s="48"/>
      <c r="X2074" s="48"/>
      <c r="Y2074" s="48"/>
      <c r="Z2074" s="48"/>
      <c r="AA2074" s="48"/>
      <c r="AB2074" s="48"/>
      <c r="AC2074" s="48"/>
      <c r="AD2074" s="48"/>
      <c r="AE2074" s="48"/>
      <c r="AF2074" s="48"/>
      <c r="AG2074" s="48"/>
      <c r="AH2074" s="48"/>
      <c r="AI2074" s="48"/>
      <c r="AJ2074" s="48"/>
      <c r="AK2074" s="48"/>
      <c r="AL2074" s="48"/>
      <c r="AM2074" s="48"/>
      <c r="AN2074" s="48"/>
      <c r="AO2074" s="48"/>
      <c r="AP2074" s="48"/>
      <c r="AQ2074" s="48"/>
      <c r="AR2074" s="48"/>
      <c r="AS2074" s="48"/>
      <c r="AT2074" s="48"/>
      <c r="AU2074" s="48"/>
      <c r="AV2074" s="48"/>
      <c r="AW2074" s="48"/>
      <c r="AX2074" s="48"/>
      <c r="AY2074" s="48"/>
      <c r="AZ2074" s="48"/>
      <c r="BA2074" s="48"/>
      <c r="BB2074" s="48"/>
      <c r="BC2074" s="48"/>
      <c r="BD2074" s="48"/>
      <c r="BE2074" s="48"/>
      <c r="BF2074" s="48"/>
      <c r="BG2074" s="48"/>
      <c r="BH2074" s="48"/>
      <c r="BI2074" s="48"/>
      <c r="BJ2074" s="48"/>
      <c r="BK2074" s="48"/>
      <c r="BL2074" s="48"/>
      <c r="BM2074" s="48"/>
      <c r="BN2074" s="48"/>
      <c r="BO2074" s="48"/>
      <c r="BP2074" s="48"/>
      <c r="BQ2074" s="48"/>
      <c r="BR2074" s="48"/>
      <c r="BS2074" s="48"/>
      <c r="BT2074" s="48"/>
      <c r="BU2074" s="48"/>
      <c r="BV2074" s="48"/>
      <c r="BW2074" s="48"/>
      <c r="BX2074" s="48"/>
      <c r="BY2074" s="48"/>
      <c r="BZ2074" s="48"/>
      <c r="CA2074" s="48"/>
      <c r="CB2074" s="48"/>
    </row>
    <row r="2075" spans="1:80" s="35" customFormat="1" x14ac:dyDescent="0.25">
      <c r="A2075" s="33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34"/>
      <c r="P2075" s="34"/>
      <c r="Q2075" s="34"/>
      <c r="R2075" s="48"/>
      <c r="S2075" s="48"/>
      <c r="T2075" s="48"/>
      <c r="U2075" s="48"/>
      <c r="V2075" s="48"/>
      <c r="W2075" s="48"/>
      <c r="X2075" s="48"/>
      <c r="Y2075" s="48"/>
      <c r="Z2075" s="48"/>
      <c r="AA2075" s="48"/>
      <c r="AB2075" s="48"/>
      <c r="AC2075" s="48"/>
      <c r="AD2075" s="48"/>
      <c r="AE2075" s="48"/>
      <c r="AF2075" s="48"/>
      <c r="AG2075" s="48"/>
      <c r="AH2075" s="48"/>
      <c r="AI2075" s="48"/>
      <c r="AJ2075" s="48"/>
      <c r="AK2075" s="48"/>
      <c r="AL2075" s="48"/>
      <c r="AM2075" s="48"/>
      <c r="AN2075" s="48"/>
      <c r="AO2075" s="48"/>
      <c r="AP2075" s="48"/>
      <c r="AQ2075" s="48"/>
      <c r="AR2075" s="48"/>
      <c r="AS2075" s="48"/>
      <c r="AT2075" s="48"/>
      <c r="AU2075" s="48"/>
      <c r="AV2075" s="48"/>
      <c r="AW2075" s="48"/>
      <c r="AX2075" s="48"/>
      <c r="AY2075" s="48"/>
      <c r="AZ2075" s="48"/>
      <c r="BA2075" s="48"/>
      <c r="BB2075" s="48"/>
      <c r="BC2075" s="48"/>
      <c r="BD2075" s="48"/>
      <c r="BE2075" s="48"/>
      <c r="BF2075" s="48"/>
      <c r="BG2075" s="48"/>
      <c r="BH2075" s="48"/>
      <c r="BI2075" s="48"/>
      <c r="BJ2075" s="48"/>
      <c r="BK2075" s="48"/>
      <c r="BL2075" s="48"/>
      <c r="BM2075" s="48"/>
      <c r="BN2075" s="48"/>
      <c r="BO2075" s="48"/>
      <c r="BP2075" s="48"/>
      <c r="BQ2075" s="48"/>
      <c r="BR2075" s="48"/>
      <c r="BS2075" s="48"/>
      <c r="BT2075" s="48"/>
      <c r="BU2075" s="48"/>
      <c r="BV2075" s="48"/>
      <c r="BW2075" s="48"/>
      <c r="BX2075" s="48"/>
      <c r="BY2075" s="48"/>
      <c r="BZ2075" s="48"/>
      <c r="CA2075" s="48"/>
      <c r="CB2075" s="48"/>
    </row>
    <row r="2076" spans="1:80" s="35" customFormat="1" x14ac:dyDescent="0.25">
      <c r="A2076" s="33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34"/>
      <c r="P2076" s="34"/>
      <c r="Q2076" s="34"/>
      <c r="R2076" s="48"/>
      <c r="S2076" s="48"/>
      <c r="T2076" s="48"/>
      <c r="U2076" s="48"/>
      <c r="V2076" s="48"/>
      <c r="W2076" s="48"/>
      <c r="X2076" s="48"/>
      <c r="Y2076" s="48"/>
      <c r="Z2076" s="48"/>
      <c r="AA2076" s="48"/>
      <c r="AB2076" s="48"/>
      <c r="AC2076" s="48"/>
      <c r="AD2076" s="48"/>
      <c r="AE2076" s="48"/>
      <c r="AF2076" s="48"/>
      <c r="AG2076" s="48"/>
      <c r="AH2076" s="48"/>
      <c r="AI2076" s="48"/>
      <c r="AJ2076" s="48"/>
      <c r="AK2076" s="48"/>
      <c r="AL2076" s="48"/>
      <c r="AM2076" s="48"/>
      <c r="AN2076" s="48"/>
      <c r="AO2076" s="48"/>
      <c r="AP2076" s="48"/>
      <c r="AQ2076" s="48"/>
      <c r="AR2076" s="48"/>
      <c r="AS2076" s="48"/>
      <c r="AT2076" s="48"/>
      <c r="AU2076" s="48"/>
      <c r="AV2076" s="48"/>
      <c r="AW2076" s="48"/>
      <c r="AX2076" s="48"/>
      <c r="AY2076" s="48"/>
      <c r="AZ2076" s="48"/>
      <c r="BA2076" s="48"/>
      <c r="BB2076" s="48"/>
      <c r="BC2076" s="48"/>
      <c r="BD2076" s="48"/>
      <c r="BE2076" s="48"/>
      <c r="BF2076" s="48"/>
      <c r="BG2076" s="48"/>
      <c r="BH2076" s="48"/>
      <c r="BI2076" s="48"/>
      <c r="BJ2076" s="48"/>
      <c r="BK2076" s="48"/>
      <c r="BL2076" s="48"/>
      <c r="BM2076" s="48"/>
      <c r="BN2076" s="48"/>
      <c r="BO2076" s="48"/>
      <c r="BP2076" s="48"/>
      <c r="BQ2076" s="48"/>
      <c r="BR2076" s="48"/>
      <c r="BS2076" s="48"/>
      <c r="BT2076" s="48"/>
      <c r="BU2076" s="48"/>
      <c r="BV2076" s="48"/>
      <c r="BW2076" s="48"/>
      <c r="BX2076" s="48"/>
      <c r="BY2076" s="48"/>
      <c r="BZ2076" s="48"/>
      <c r="CA2076" s="48"/>
      <c r="CB2076" s="48"/>
    </row>
    <row r="2077" spans="1:80" s="35" customFormat="1" x14ac:dyDescent="0.25">
      <c r="A2077" s="33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P2077" s="34"/>
      <c r="Q2077" s="34"/>
      <c r="R2077" s="48"/>
      <c r="S2077" s="48"/>
      <c r="T2077" s="48"/>
      <c r="U2077" s="48"/>
      <c r="V2077" s="48"/>
      <c r="W2077" s="48"/>
      <c r="X2077" s="48"/>
      <c r="Y2077" s="48"/>
      <c r="Z2077" s="48"/>
      <c r="AA2077" s="48"/>
      <c r="AB2077" s="48"/>
      <c r="AC2077" s="48"/>
      <c r="AD2077" s="48"/>
      <c r="AE2077" s="48"/>
      <c r="AF2077" s="48"/>
      <c r="AG2077" s="48"/>
      <c r="AH2077" s="48"/>
      <c r="AI2077" s="48"/>
      <c r="AJ2077" s="48"/>
      <c r="AK2077" s="48"/>
      <c r="AL2077" s="48"/>
      <c r="AM2077" s="48"/>
      <c r="AN2077" s="48"/>
      <c r="AO2077" s="48"/>
      <c r="AP2077" s="48"/>
      <c r="AQ2077" s="48"/>
      <c r="AR2077" s="48"/>
      <c r="AS2077" s="48"/>
      <c r="AT2077" s="48"/>
      <c r="AU2077" s="48"/>
      <c r="AV2077" s="48"/>
      <c r="AW2077" s="48"/>
      <c r="AX2077" s="48"/>
      <c r="AY2077" s="48"/>
      <c r="AZ2077" s="48"/>
      <c r="BA2077" s="48"/>
      <c r="BB2077" s="48"/>
      <c r="BC2077" s="48"/>
      <c r="BD2077" s="48"/>
      <c r="BE2077" s="48"/>
      <c r="BF2077" s="48"/>
      <c r="BG2077" s="48"/>
      <c r="BH2077" s="48"/>
      <c r="BI2077" s="48"/>
      <c r="BJ2077" s="48"/>
      <c r="BK2077" s="48"/>
      <c r="BL2077" s="48"/>
      <c r="BM2077" s="48"/>
      <c r="BN2077" s="48"/>
      <c r="BO2077" s="48"/>
      <c r="BP2077" s="48"/>
      <c r="BQ2077" s="48"/>
      <c r="BR2077" s="48"/>
      <c r="BS2077" s="48"/>
      <c r="BT2077" s="48"/>
      <c r="BU2077" s="48"/>
      <c r="BV2077" s="48"/>
      <c r="BW2077" s="48"/>
      <c r="BX2077" s="48"/>
      <c r="BY2077" s="48"/>
      <c r="BZ2077" s="48"/>
      <c r="CA2077" s="48"/>
      <c r="CB2077" s="48"/>
    </row>
    <row r="2078" spans="1:80" s="35" customFormat="1" x14ac:dyDescent="0.25">
      <c r="A2078" s="33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P2078" s="34"/>
      <c r="Q2078" s="34"/>
      <c r="R2078" s="48"/>
      <c r="S2078" s="48"/>
      <c r="T2078" s="48"/>
      <c r="U2078" s="48"/>
      <c r="V2078" s="48"/>
      <c r="W2078" s="48"/>
      <c r="X2078" s="48"/>
      <c r="Y2078" s="48"/>
      <c r="Z2078" s="48"/>
      <c r="AA2078" s="48"/>
      <c r="AB2078" s="48"/>
      <c r="AC2078" s="48"/>
      <c r="AD2078" s="48"/>
      <c r="AE2078" s="48"/>
      <c r="AF2078" s="48"/>
      <c r="AG2078" s="48"/>
      <c r="AH2078" s="48"/>
      <c r="AI2078" s="48"/>
      <c r="AJ2078" s="48"/>
      <c r="AK2078" s="48"/>
      <c r="AL2078" s="48"/>
      <c r="AM2078" s="48"/>
      <c r="AN2078" s="48"/>
      <c r="AO2078" s="48"/>
      <c r="AP2078" s="48"/>
      <c r="AQ2078" s="48"/>
      <c r="AR2078" s="48"/>
      <c r="AS2078" s="48"/>
      <c r="AT2078" s="48"/>
      <c r="AU2078" s="48"/>
      <c r="AV2078" s="48"/>
      <c r="AW2078" s="48"/>
      <c r="AX2078" s="48"/>
      <c r="AY2078" s="48"/>
      <c r="AZ2078" s="48"/>
      <c r="BA2078" s="48"/>
      <c r="BB2078" s="48"/>
      <c r="BC2078" s="48"/>
      <c r="BD2078" s="48"/>
      <c r="BE2078" s="48"/>
      <c r="BF2078" s="48"/>
      <c r="BG2078" s="48"/>
      <c r="BH2078" s="48"/>
      <c r="BI2078" s="48"/>
      <c r="BJ2078" s="48"/>
      <c r="BK2078" s="48"/>
      <c r="BL2078" s="48"/>
      <c r="BM2078" s="48"/>
      <c r="BN2078" s="48"/>
      <c r="BO2078" s="48"/>
      <c r="BP2078" s="48"/>
      <c r="BQ2078" s="48"/>
      <c r="BR2078" s="48"/>
      <c r="BS2078" s="48"/>
      <c r="BT2078" s="48"/>
      <c r="BU2078" s="48"/>
      <c r="BV2078" s="48"/>
      <c r="BW2078" s="48"/>
      <c r="BX2078" s="48"/>
      <c r="BY2078" s="48"/>
      <c r="BZ2078" s="48"/>
      <c r="CA2078" s="48"/>
      <c r="CB2078" s="48"/>
    </row>
    <row r="2079" spans="1:80" s="35" customFormat="1" x14ac:dyDescent="0.25">
      <c r="A2079" s="33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P2079" s="34"/>
      <c r="Q2079" s="34"/>
      <c r="R2079" s="48"/>
      <c r="S2079" s="48"/>
      <c r="T2079" s="48"/>
      <c r="U2079" s="48"/>
      <c r="V2079" s="48"/>
      <c r="W2079" s="48"/>
      <c r="X2079" s="48"/>
      <c r="Y2079" s="48"/>
      <c r="Z2079" s="48"/>
      <c r="AA2079" s="48"/>
      <c r="AB2079" s="48"/>
      <c r="AC2079" s="48"/>
      <c r="AD2079" s="48"/>
      <c r="AE2079" s="48"/>
      <c r="AF2079" s="48"/>
      <c r="AG2079" s="48"/>
      <c r="AH2079" s="48"/>
      <c r="AI2079" s="48"/>
      <c r="AJ2079" s="48"/>
      <c r="AK2079" s="48"/>
      <c r="AL2079" s="48"/>
      <c r="AM2079" s="48"/>
      <c r="AN2079" s="48"/>
      <c r="AO2079" s="48"/>
      <c r="AP2079" s="48"/>
      <c r="AQ2079" s="48"/>
      <c r="AR2079" s="48"/>
      <c r="AS2079" s="48"/>
      <c r="AT2079" s="48"/>
      <c r="AU2079" s="48"/>
      <c r="AV2079" s="48"/>
      <c r="AW2079" s="48"/>
      <c r="AX2079" s="48"/>
      <c r="AY2079" s="48"/>
      <c r="AZ2079" s="48"/>
      <c r="BA2079" s="48"/>
      <c r="BB2079" s="48"/>
      <c r="BC2079" s="48"/>
      <c r="BD2079" s="48"/>
      <c r="BE2079" s="48"/>
      <c r="BF2079" s="48"/>
      <c r="BG2079" s="48"/>
      <c r="BH2079" s="48"/>
      <c r="BI2079" s="48"/>
      <c r="BJ2079" s="48"/>
      <c r="BK2079" s="48"/>
      <c r="BL2079" s="48"/>
      <c r="BM2079" s="48"/>
      <c r="BN2079" s="48"/>
      <c r="BO2079" s="48"/>
      <c r="BP2079" s="48"/>
      <c r="BQ2079" s="48"/>
      <c r="BR2079" s="48"/>
      <c r="BS2079" s="48"/>
      <c r="BT2079" s="48"/>
      <c r="BU2079" s="48"/>
      <c r="BV2079" s="48"/>
      <c r="BW2079" s="48"/>
      <c r="BX2079" s="48"/>
      <c r="BY2079" s="48"/>
      <c r="BZ2079" s="48"/>
      <c r="CA2079" s="48"/>
      <c r="CB2079" s="48"/>
    </row>
    <row r="2080" spans="1:80" s="35" customFormat="1" x14ac:dyDescent="0.25">
      <c r="A2080" s="33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  <c r="L2080" s="34"/>
      <c r="M2080" s="34"/>
      <c r="N2080" s="34"/>
      <c r="P2080" s="34"/>
      <c r="Q2080" s="34"/>
      <c r="R2080" s="48"/>
      <c r="S2080" s="48"/>
      <c r="T2080" s="48"/>
      <c r="U2080" s="48"/>
      <c r="V2080" s="48"/>
      <c r="W2080" s="48"/>
      <c r="X2080" s="48"/>
      <c r="Y2080" s="48"/>
      <c r="Z2080" s="48"/>
      <c r="AA2080" s="48"/>
      <c r="AB2080" s="48"/>
      <c r="AC2080" s="48"/>
      <c r="AD2080" s="48"/>
      <c r="AE2080" s="48"/>
      <c r="AF2080" s="48"/>
      <c r="AG2080" s="48"/>
      <c r="AH2080" s="48"/>
      <c r="AI2080" s="48"/>
      <c r="AJ2080" s="48"/>
      <c r="AK2080" s="48"/>
      <c r="AL2080" s="48"/>
      <c r="AM2080" s="48"/>
      <c r="AN2080" s="48"/>
      <c r="AO2080" s="48"/>
      <c r="AP2080" s="48"/>
      <c r="AQ2080" s="48"/>
      <c r="AR2080" s="48"/>
      <c r="AS2080" s="48"/>
      <c r="AT2080" s="48"/>
      <c r="AU2080" s="48"/>
      <c r="AV2080" s="48"/>
      <c r="AW2080" s="48"/>
      <c r="AX2080" s="48"/>
      <c r="AY2080" s="48"/>
      <c r="AZ2080" s="48"/>
      <c r="BA2080" s="48"/>
      <c r="BB2080" s="48"/>
      <c r="BC2080" s="48"/>
      <c r="BD2080" s="48"/>
      <c r="BE2080" s="48"/>
      <c r="BF2080" s="48"/>
      <c r="BG2080" s="48"/>
      <c r="BH2080" s="48"/>
      <c r="BI2080" s="48"/>
      <c r="BJ2080" s="48"/>
      <c r="BK2080" s="48"/>
      <c r="BL2080" s="48"/>
      <c r="BM2080" s="48"/>
      <c r="BN2080" s="48"/>
      <c r="BO2080" s="48"/>
      <c r="BP2080" s="48"/>
      <c r="BQ2080" s="48"/>
      <c r="BR2080" s="48"/>
      <c r="BS2080" s="48"/>
      <c r="BT2080" s="48"/>
      <c r="BU2080" s="48"/>
      <c r="BV2080" s="48"/>
      <c r="BW2080" s="48"/>
      <c r="BX2080" s="48"/>
      <c r="BY2080" s="48"/>
      <c r="BZ2080" s="48"/>
      <c r="CA2080" s="48"/>
      <c r="CB2080" s="48"/>
    </row>
    <row r="2081" spans="1:80" s="35" customFormat="1" x14ac:dyDescent="0.25">
      <c r="A2081" s="33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  <c r="L2081" s="34"/>
      <c r="M2081" s="34"/>
      <c r="N2081" s="34"/>
      <c r="P2081" s="34"/>
      <c r="Q2081" s="34"/>
      <c r="R2081" s="48"/>
      <c r="S2081" s="48"/>
      <c r="T2081" s="48"/>
      <c r="U2081" s="48"/>
      <c r="V2081" s="48"/>
      <c r="W2081" s="48"/>
      <c r="X2081" s="48"/>
      <c r="Y2081" s="48"/>
      <c r="Z2081" s="48"/>
      <c r="AA2081" s="48"/>
      <c r="AB2081" s="48"/>
      <c r="AC2081" s="48"/>
      <c r="AD2081" s="48"/>
      <c r="AE2081" s="48"/>
      <c r="AF2081" s="48"/>
      <c r="AG2081" s="48"/>
      <c r="AH2081" s="48"/>
      <c r="AI2081" s="48"/>
      <c r="AJ2081" s="48"/>
      <c r="AK2081" s="48"/>
      <c r="AL2081" s="48"/>
      <c r="AM2081" s="48"/>
      <c r="AN2081" s="48"/>
      <c r="AO2081" s="48"/>
      <c r="AP2081" s="48"/>
      <c r="AQ2081" s="48"/>
      <c r="AR2081" s="48"/>
      <c r="AS2081" s="48"/>
      <c r="AT2081" s="48"/>
      <c r="AU2081" s="48"/>
      <c r="AV2081" s="48"/>
      <c r="AW2081" s="48"/>
      <c r="AX2081" s="48"/>
      <c r="AY2081" s="48"/>
      <c r="AZ2081" s="48"/>
      <c r="BA2081" s="48"/>
      <c r="BB2081" s="48"/>
      <c r="BC2081" s="48"/>
      <c r="BD2081" s="48"/>
      <c r="BE2081" s="48"/>
      <c r="BF2081" s="48"/>
      <c r="BG2081" s="48"/>
      <c r="BH2081" s="48"/>
      <c r="BI2081" s="48"/>
      <c r="BJ2081" s="48"/>
      <c r="BK2081" s="48"/>
      <c r="BL2081" s="48"/>
      <c r="BM2081" s="48"/>
      <c r="BN2081" s="48"/>
      <c r="BO2081" s="48"/>
      <c r="BP2081" s="48"/>
      <c r="BQ2081" s="48"/>
      <c r="BR2081" s="48"/>
      <c r="BS2081" s="48"/>
      <c r="BT2081" s="48"/>
      <c r="BU2081" s="48"/>
      <c r="BV2081" s="48"/>
      <c r="BW2081" s="48"/>
      <c r="BX2081" s="48"/>
      <c r="BY2081" s="48"/>
      <c r="BZ2081" s="48"/>
      <c r="CA2081" s="48"/>
      <c r="CB2081" s="48"/>
    </row>
    <row r="2082" spans="1:80" s="35" customFormat="1" x14ac:dyDescent="0.25">
      <c r="A2082" s="33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34"/>
      <c r="P2082" s="34"/>
      <c r="Q2082" s="34"/>
      <c r="R2082" s="48"/>
      <c r="S2082" s="48"/>
      <c r="T2082" s="48"/>
      <c r="U2082" s="48"/>
      <c r="V2082" s="48"/>
      <c r="W2082" s="48"/>
      <c r="X2082" s="48"/>
      <c r="Y2082" s="48"/>
      <c r="Z2082" s="48"/>
      <c r="AA2082" s="48"/>
      <c r="AB2082" s="48"/>
      <c r="AC2082" s="48"/>
      <c r="AD2082" s="48"/>
      <c r="AE2082" s="48"/>
      <c r="AF2082" s="48"/>
      <c r="AG2082" s="48"/>
      <c r="AH2082" s="48"/>
      <c r="AI2082" s="48"/>
      <c r="AJ2082" s="48"/>
      <c r="AK2082" s="48"/>
      <c r="AL2082" s="48"/>
      <c r="AM2082" s="48"/>
      <c r="AN2082" s="48"/>
      <c r="AO2082" s="48"/>
      <c r="AP2082" s="48"/>
      <c r="AQ2082" s="48"/>
      <c r="AR2082" s="48"/>
      <c r="AS2082" s="48"/>
      <c r="AT2082" s="48"/>
      <c r="AU2082" s="48"/>
      <c r="AV2082" s="48"/>
      <c r="AW2082" s="48"/>
      <c r="AX2082" s="48"/>
      <c r="AY2082" s="48"/>
      <c r="AZ2082" s="48"/>
      <c r="BA2082" s="48"/>
      <c r="BB2082" s="48"/>
      <c r="BC2082" s="48"/>
      <c r="BD2082" s="48"/>
      <c r="BE2082" s="48"/>
      <c r="BF2082" s="48"/>
      <c r="BG2082" s="48"/>
      <c r="BH2082" s="48"/>
      <c r="BI2082" s="48"/>
      <c r="BJ2082" s="48"/>
      <c r="BK2082" s="48"/>
      <c r="BL2082" s="48"/>
      <c r="BM2082" s="48"/>
      <c r="BN2082" s="48"/>
      <c r="BO2082" s="48"/>
      <c r="BP2082" s="48"/>
      <c r="BQ2082" s="48"/>
      <c r="BR2082" s="48"/>
      <c r="BS2082" s="48"/>
      <c r="BT2082" s="48"/>
      <c r="BU2082" s="48"/>
      <c r="BV2082" s="48"/>
      <c r="BW2082" s="48"/>
      <c r="BX2082" s="48"/>
      <c r="BY2082" s="48"/>
      <c r="BZ2082" s="48"/>
      <c r="CA2082" s="48"/>
      <c r="CB2082" s="48"/>
    </row>
    <row r="2083" spans="1:80" s="35" customFormat="1" x14ac:dyDescent="0.25">
      <c r="A2083" s="33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  <c r="L2083" s="34"/>
      <c r="M2083" s="34"/>
      <c r="N2083" s="34"/>
      <c r="P2083" s="34"/>
      <c r="Q2083" s="34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48"/>
      <c r="AF2083" s="48"/>
      <c r="AG2083" s="48"/>
      <c r="AH2083" s="48"/>
      <c r="AI2083" s="48"/>
      <c r="AJ2083" s="48"/>
      <c r="AK2083" s="48"/>
      <c r="AL2083" s="48"/>
      <c r="AM2083" s="48"/>
      <c r="AN2083" s="48"/>
      <c r="AO2083" s="48"/>
      <c r="AP2083" s="48"/>
      <c r="AQ2083" s="48"/>
      <c r="AR2083" s="48"/>
      <c r="AS2083" s="48"/>
      <c r="AT2083" s="48"/>
      <c r="AU2083" s="48"/>
      <c r="AV2083" s="48"/>
      <c r="AW2083" s="48"/>
      <c r="AX2083" s="48"/>
      <c r="AY2083" s="48"/>
      <c r="AZ2083" s="48"/>
      <c r="BA2083" s="48"/>
      <c r="BB2083" s="48"/>
      <c r="BC2083" s="48"/>
      <c r="BD2083" s="48"/>
      <c r="BE2083" s="48"/>
      <c r="BF2083" s="48"/>
      <c r="BG2083" s="48"/>
      <c r="BH2083" s="48"/>
      <c r="BI2083" s="48"/>
      <c r="BJ2083" s="48"/>
      <c r="BK2083" s="48"/>
      <c r="BL2083" s="48"/>
      <c r="BM2083" s="48"/>
      <c r="BN2083" s="48"/>
      <c r="BO2083" s="48"/>
      <c r="BP2083" s="48"/>
      <c r="BQ2083" s="48"/>
      <c r="BR2083" s="48"/>
      <c r="BS2083" s="48"/>
      <c r="BT2083" s="48"/>
      <c r="BU2083" s="48"/>
      <c r="BV2083" s="48"/>
      <c r="BW2083" s="48"/>
      <c r="BX2083" s="48"/>
      <c r="BY2083" s="48"/>
      <c r="BZ2083" s="48"/>
      <c r="CA2083" s="48"/>
      <c r="CB2083" s="48"/>
    </row>
    <row r="2084" spans="1:80" s="35" customFormat="1" x14ac:dyDescent="0.25">
      <c r="A2084" s="33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34"/>
      <c r="P2084" s="34"/>
      <c r="Q2084" s="34"/>
      <c r="R2084" s="48"/>
      <c r="S2084" s="48"/>
      <c r="T2084" s="48"/>
      <c r="U2084" s="48"/>
      <c r="V2084" s="48"/>
      <c r="W2084" s="48"/>
      <c r="X2084" s="48"/>
      <c r="Y2084" s="48"/>
      <c r="Z2084" s="48"/>
      <c r="AA2084" s="48"/>
      <c r="AB2084" s="48"/>
      <c r="AC2084" s="48"/>
      <c r="AD2084" s="48"/>
      <c r="AE2084" s="48"/>
      <c r="AF2084" s="48"/>
      <c r="AG2084" s="48"/>
      <c r="AH2084" s="48"/>
      <c r="AI2084" s="48"/>
      <c r="AJ2084" s="48"/>
      <c r="AK2084" s="48"/>
      <c r="AL2084" s="48"/>
      <c r="AM2084" s="48"/>
      <c r="AN2084" s="48"/>
      <c r="AO2084" s="48"/>
      <c r="AP2084" s="48"/>
      <c r="AQ2084" s="48"/>
      <c r="AR2084" s="48"/>
      <c r="AS2084" s="48"/>
      <c r="AT2084" s="48"/>
      <c r="AU2084" s="48"/>
      <c r="AV2084" s="48"/>
      <c r="AW2084" s="48"/>
      <c r="AX2084" s="48"/>
      <c r="AY2084" s="48"/>
      <c r="AZ2084" s="48"/>
      <c r="BA2084" s="48"/>
      <c r="BB2084" s="48"/>
      <c r="BC2084" s="48"/>
      <c r="BD2084" s="48"/>
      <c r="BE2084" s="48"/>
      <c r="BF2084" s="48"/>
      <c r="BG2084" s="48"/>
      <c r="BH2084" s="48"/>
      <c r="BI2084" s="48"/>
      <c r="BJ2084" s="48"/>
      <c r="BK2084" s="48"/>
      <c r="BL2084" s="48"/>
      <c r="BM2084" s="48"/>
      <c r="BN2084" s="48"/>
      <c r="BO2084" s="48"/>
      <c r="BP2084" s="48"/>
      <c r="BQ2084" s="48"/>
      <c r="BR2084" s="48"/>
      <c r="BS2084" s="48"/>
      <c r="BT2084" s="48"/>
      <c r="BU2084" s="48"/>
      <c r="BV2084" s="48"/>
      <c r="BW2084" s="48"/>
      <c r="BX2084" s="48"/>
      <c r="BY2084" s="48"/>
      <c r="BZ2084" s="48"/>
      <c r="CA2084" s="48"/>
      <c r="CB2084" s="48"/>
    </row>
    <row r="2085" spans="1:80" s="35" customFormat="1" x14ac:dyDescent="0.25">
      <c r="A2085" s="33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34"/>
      <c r="P2085" s="34"/>
      <c r="Q2085" s="34"/>
      <c r="R2085" s="48"/>
      <c r="S2085" s="48"/>
      <c r="T2085" s="48"/>
      <c r="U2085" s="48"/>
      <c r="V2085" s="48"/>
      <c r="W2085" s="48"/>
      <c r="X2085" s="48"/>
      <c r="Y2085" s="48"/>
      <c r="Z2085" s="48"/>
      <c r="AA2085" s="48"/>
      <c r="AB2085" s="48"/>
      <c r="AC2085" s="48"/>
      <c r="AD2085" s="48"/>
      <c r="AE2085" s="48"/>
      <c r="AF2085" s="48"/>
      <c r="AG2085" s="48"/>
      <c r="AH2085" s="48"/>
      <c r="AI2085" s="48"/>
      <c r="AJ2085" s="48"/>
      <c r="AK2085" s="48"/>
      <c r="AL2085" s="48"/>
      <c r="AM2085" s="48"/>
      <c r="AN2085" s="48"/>
      <c r="AO2085" s="48"/>
      <c r="AP2085" s="48"/>
      <c r="AQ2085" s="48"/>
      <c r="AR2085" s="48"/>
      <c r="AS2085" s="48"/>
      <c r="AT2085" s="48"/>
      <c r="AU2085" s="48"/>
      <c r="AV2085" s="48"/>
      <c r="AW2085" s="48"/>
      <c r="AX2085" s="48"/>
      <c r="AY2085" s="48"/>
      <c r="AZ2085" s="48"/>
      <c r="BA2085" s="48"/>
      <c r="BB2085" s="48"/>
      <c r="BC2085" s="48"/>
      <c r="BD2085" s="48"/>
      <c r="BE2085" s="48"/>
      <c r="BF2085" s="48"/>
      <c r="BG2085" s="48"/>
      <c r="BH2085" s="48"/>
      <c r="BI2085" s="48"/>
      <c r="BJ2085" s="48"/>
      <c r="BK2085" s="48"/>
      <c r="BL2085" s="48"/>
      <c r="BM2085" s="48"/>
      <c r="BN2085" s="48"/>
      <c r="BO2085" s="48"/>
      <c r="BP2085" s="48"/>
      <c r="BQ2085" s="48"/>
      <c r="BR2085" s="48"/>
      <c r="BS2085" s="48"/>
      <c r="BT2085" s="48"/>
      <c r="BU2085" s="48"/>
      <c r="BV2085" s="48"/>
      <c r="BW2085" s="48"/>
      <c r="BX2085" s="48"/>
      <c r="BY2085" s="48"/>
      <c r="BZ2085" s="48"/>
      <c r="CA2085" s="48"/>
      <c r="CB2085" s="48"/>
    </row>
    <row r="2086" spans="1:80" s="35" customFormat="1" x14ac:dyDescent="0.25">
      <c r="A2086" s="33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  <c r="L2086" s="34"/>
      <c r="M2086" s="34"/>
      <c r="N2086" s="34"/>
      <c r="P2086" s="34"/>
      <c r="Q2086" s="34"/>
      <c r="R2086" s="48"/>
      <c r="S2086" s="48"/>
      <c r="T2086" s="48"/>
      <c r="U2086" s="48"/>
      <c r="V2086" s="48"/>
      <c r="W2086" s="48"/>
      <c r="X2086" s="48"/>
      <c r="Y2086" s="48"/>
      <c r="Z2086" s="48"/>
      <c r="AA2086" s="48"/>
      <c r="AB2086" s="48"/>
      <c r="AC2086" s="48"/>
      <c r="AD2086" s="48"/>
      <c r="AE2086" s="48"/>
      <c r="AF2086" s="48"/>
      <c r="AG2086" s="48"/>
      <c r="AH2086" s="48"/>
      <c r="AI2086" s="48"/>
      <c r="AJ2086" s="48"/>
      <c r="AK2086" s="48"/>
      <c r="AL2086" s="48"/>
      <c r="AM2086" s="48"/>
      <c r="AN2086" s="48"/>
      <c r="AO2086" s="48"/>
      <c r="AP2086" s="48"/>
      <c r="AQ2086" s="48"/>
      <c r="AR2086" s="48"/>
      <c r="AS2086" s="48"/>
      <c r="AT2086" s="48"/>
      <c r="AU2086" s="48"/>
      <c r="AV2086" s="48"/>
      <c r="AW2086" s="48"/>
      <c r="AX2086" s="48"/>
      <c r="AY2086" s="48"/>
      <c r="AZ2086" s="48"/>
      <c r="BA2086" s="48"/>
      <c r="BB2086" s="48"/>
      <c r="BC2086" s="48"/>
      <c r="BD2086" s="48"/>
      <c r="BE2086" s="48"/>
      <c r="BF2086" s="48"/>
      <c r="BG2086" s="48"/>
      <c r="BH2086" s="48"/>
      <c r="BI2086" s="48"/>
      <c r="BJ2086" s="48"/>
      <c r="BK2086" s="48"/>
      <c r="BL2086" s="48"/>
      <c r="BM2086" s="48"/>
      <c r="BN2086" s="48"/>
      <c r="BO2086" s="48"/>
      <c r="BP2086" s="48"/>
      <c r="BQ2086" s="48"/>
      <c r="BR2086" s="48"/>
      <c r="BS2086" s="48"/>
      <c r="BT2086" s="48"/>
      <c r="BU2086" s="48"/>
      <c r="BV2086" s="48"/>
      <c r="BW2086" s="48"/>
      <c r="BX2086" s="48"/>
      <c r="BY2086" s="48"/>
      <c r="BZ2086" s="48"/>
      <c r="CA2086" s="48"/>
      <c r="CB2086" s="48"/>
    </row>
    <row r="2087" spans="1:80" s="35" customFormat="1" x14ac:dyDescent="0.25">
      <c r="A2087" s="33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  <c r="L2087" s="34"/>
      <c r="M2087" s="34"/>
      <c r="N2087" s="34"/>
      <c r="P2087" s="34"/>
      <c r="Q2087" s="34"/>
      <c r="R2087" s="48"/>
      <c r="S2087" s="48"/>
      <c r="T2087" s="48"/>
      <c r="U2087" s="48"/>
      <c r="V2087" s="48"/>
      <c r="W2087" s="48"/>
      <c r="X2087" s="48"/>
      <c r="Y2087" s="48"/>
      <c r="Z2087" s="48"/>
      <c r="AA2087" s="48"/>
      <c r="AB2087" s="48"/>
      <c r="AC2087" s="48"/>
      <c r="AD2087" s="48"/>
      <c r="AE2087" s="48"/>
      <c r="AF2087" s="48"/>
      <c r="AG2087" s="48"/>
      <c r="AH2087" s="48"/>
      <c r="AI2087" s="48"/>
      <c r="AJ2087" s="48"/>
      <c r="AK2087" s="48"/>
      <c r="AL2087" s="48"/>
      <c r="AM2087" s="48"/>
      <c r="AN2087" s="48"/>
      <c r="AO2087" s="48"/>
      <c r="AP2087" s="48"/>
      <c r="AQ2087" s="48"/>
      <c r="AR2087" s="48"/>
      <c r="AS2087" s="48"/>
      <c r="AT2087" s="48"/>
      <c r="AU2087" s="48"/>
      <c r="AV2087" s="48"/>
      <c r="AW2087" s="48"/>
      <c r="AX2087" s="48"/>
      <c r="AY2087" s="48"/>
      <c r="AZ2087" s="48"/>
      <c r="BA2087" s="48"/>
      <c r="BB2087" s="48"/>
      <c r="BC2087" s="48"/>
      <c r="BD2087" s="48"/>
      <c r="BE2087" s="48"/>
      <c r="BF2087" s="48"/>
      <c r="BG2087" s="48"/>
      <c r="BH2087" s="48"/>
      <c r="BI2087" s="48"/>
      <c r="BJ2087" s="48"/>
      <c r="BK2087" s="48"/>
      <c r="BL2087" s="48"/>
      <c r="BM2087" s="48"/>
      <c r="BN2087" s="48"/>
      <c r="BO2087" s="48"/>
      <c r="BP2087" s="48"/>
      <c r="BQ2087" s="48"/>
      <c r="BR2087" s="48"/>
      <c r="BS2087" s="48"/>
      <c r="BT2087" s="48"/>
      <c r="BU2087" s="48"/>
      <c r="BV2087" s="48"/>
      <c r="BW2087" s="48"/>
      <c r="BX2087" s="48"/>
      <c r="BY2087" s="48"/>
      <c r="BZ2087" s="48"/>
      <c r="CA2087" s="48"/>
      <c r="CB2087" s="48"/>
    </row>
    <row r="2088" spans="1:80" s="35" customFormat="1" x14ac:dyDescent="0.25">
      <c r="A2088" s="33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P2088" s="34"/>
      <c r="Q2088" s="34"/>
      <c r="R2088" s="48"/>
      <c r="S2088" s="48"/>
      <c r="T2088" s="48"/>
      <c r="U2088" s="48"/>
      <c r="V2088" s="48"/>
      <c r="W2088" s="48"/>
      <c r="X2088" s="48"/>
      <c r="Y2088" s="48"/>
      <c r="Z2088" s="48"/>
      <c r="AA2088" s="48"/>
      <c r="AB2088" s="48"/>
      <c r="AC2088" s="48"/>
      <c r="AD2088" s="48"/>
      <c r="AE2088" s="48"/>
      <c r="AF2088" s="48"/>
      <c r="AG2088" s="48"/>
      <c r="AH2088" s="48"/>
      <c r="AI2088" s="48"/>
      <c r="AJ2088" s="48"/>
      <c r="AK2088" s="48"/>
      <c r="AL2088" s="48"/>
      <c r="AM2088" s="48"/>
      <c r="AN2088" s="48"/>
      <c r="AO2088" s="48"/>
      <c r="AP2088" s="48"/>
      <c r="AQ2088" s="48"/>
      <c r="AR2088" s="48"/>
      <c r="AS2088" s="48"/>
      <c r="AT2088" s="48"/>
      <c r="AU2088" s="48"/>
      <c r="AV2088" s="48"/>
      <c r="AW2088" s="48"/>
      <c r="AX2088" s="48"/>
      <c r="AY2088" s="48"/>
      <c r="AZ2088" s="48"/>
      <c r="BA2088" s="48"/>
      <c r="BB2088" s="48"/>
      <c r="BC2088" s="48"/>
      <c r="BD2088" s="48"/>
      <c r="BE2088" s="48"/>
      <c r="BF2088" s="48"/>
      <c r="BG2088" s="48"/>
      <c r="BH2088" s="48"/>
      <c r="BI2088" s="48"/>
      <c r="BJ2088" s="48"/>
      <c r="BK2088" s="48"/>
      <c r="BL2088" s="48"/>
      <c r="BM2088" s="48"/>
      <c r="BN2088" s="48"/>
      <c r="BO2088" s="48"/>
      <c r="BP2088" s="48"/>
      <c r="BQ2088" s="48"/>
      <c r="BR2088" s="48"/>
      <c r="BS2088" s="48"/>
      <c r="BT2088" s="48"/>
      <c r="BU2088" s="48"/>
      <c r="BV2088" s="48"/>
      <c r="BW2088" s="48"/>
      <c r="BX2088" s="48"/>
      <c r="BY2088" s="48"/>
      <c r="BZ2088" s="48"/>
      <c r="CA2088" s="48"/>
      <c r="CB2088" s="48"/>
    </row>
    <row r="2089" spans="1:80" s="35" customFormat="1" x14ac:dyDescent="0.25">
      <c r="A2089" s="33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P2089" s="34"/>
      <c r="Q2089" s="34"/>
      <c r="R2089" s="48"/>
      <c r="S2089" s="48"/>
      <c r="T2089" s="48"/>
      <c r="U2089" s="48"/>
      <c r="V2089" s="48"/>
      <c r="W2089" s="48"/>
      <c r="X2089" s="48"/>
      <c r="Y2089" s="48"/>
      <c r="Z2089" s="48"/>
      <c r="AA2089" s="48"/>
      <c r="AB2089" s="48"/>
      <c r="AC2089" s="48"/>
      <c r="AD2089" s="48"/>
      <c r="AE2089" s="48"/>
      <c r="AF2089" s="48"/>
      <c r="AG2089" s="48"/>
      <c r="AH2089" s="48"/>
      <c r="AI2089" s="48"/>
      <c r="AJ2089" s="48"/>
      <c r="AK2089" s="48"/>
      <c r="AL2089" s="48"/>
      <c r="AM2089" s="48"/>
      <c r="AN2089" s="48"/>
      <c r="AO2089" s="48"/>
      <c r="AP2089" s="48"/>
      <c r="AQ2089" s="48"/>
      <c r="AR2089" s="48"/>
      <c r="AS2089" s="48"/>
      <c r="AT2089" s="48"/>
      <c r="AU2089" s="48"/>
      <c r="AV2089" s="48"/>
      <c r="AW2089" s="48"/>
      <c r="AX2089" s="48"/>
      <c r="AY2089" s="48"/>
      <c r="AZ2089" s="48"/>
      <c r="BA2089" s="48"/>
      <c r="BB2089" s="48"/>
      <c r="BC2089" s="48"/>
      <c r="BD2089" s="48"/>
      <c r="BE2089" s="48"/>
      <c r="BF2089" s="48"/>
      <c r="BG2089" s="48"/>
      <c r="BH2089" s="48"/>
      <c r="BI2089" s="48"/>
      <c r="BJ2089" s="48"/>
      <c r="BK2089" s="48"/>
      <c r="BL2089" s="48"/>
      <c r="BM2089" s="48"/>
      <c r="BN2089" s="48"/>
      <c r="BO2089" s="48"/>
      <c r="BP2089" s="48"/>
      <c r="BQ2089" s="48"/>
      <c r="BR2089" s="48"/>
      <c r="BS2089" s="48"/>
      <c r="BT2089" s="48"/>
      <c r="BU2089" s="48"/>
      <c r="BV2089" s="48"/>
      <c r="BW2089" s="48"/>
      <c r="BX2089" s="48"/>
      <c r="BY2089" s="48"/>
      <c r="BZ2089" s="48"/>
      <c r="CA2089" s="48"/>
      <c r="CB2089" s="48"/>
    </row>
    <row r="2090" spans="1:80" s="35" customFormat="1" x14ac:dyDescent="0.25">
      <c r="A2090" s="33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P2090" s="34"/>
      <c r="Q2090" s="34"/>
      <c r="R2090" s="48"/>
      <c r="S2090" s="48"/>
      <c r="T2090" s="48"/>
      <c r="U2090" s="48"/>
      <c r="V2090" s="48"/>
      <c r="W2090" s="48"/>
      <c r="X2090" s="48"/>
      <c r="Y2090" s="48"/>
      <c r="Z2090" s="48"/>
      <c r="AA2090" s="48"/>
      <c r="AB2090" s="48"/>
      <c r="AC2090" s="48"/>
      <c r="AD2090" s="48"/>
      <c r="AE2090" s="48"/>
      <c r="AF2090" s="48"/>
      <c r="AG2090" s="48"/>
      <c r="AH2090" s="48"/>
      <c r="AI2090" s="48"/>
      <c r="AJ2090" s="48"/>
      <c r="AK2090" s="48"/>
      <c r="AL2090" s="48"/>
      <c r="AM2090" s="48"/>
      <c r="AN2090" s="48"/>
      <c r="AO2090" s="48"/>
      <c r="AP2090" s="48"/>
      <c r="AQ2090" s="48"/>
      <c r="AR2090" s="48"/>
      <c r="AS2090" s="48"/>
      <c r="AT2090" s="48"/>
      <c r="AU2090" s="48"/>
      <c r="AV2090" s="48"/>
      <c r="AW2090" s="48"/>
      <c r="AX2090" s="48"/>
      <c r="AY2090" s="48"/>
      <c r="AZ2090" s="48"/>
      <c r="BA2090" s="48"/>
      <c r="BB2090" s="48"/>
      <c r="BC2090" s="48"/>
      <c r="BD2090" s="48"/>
      <c r="BE2090" s="48"/>
      <c r="BF2090" s="48"/>
      <c r="BG2090" s="48"/>
      <c r="BH2090" s="48"/>
      <c r="BI2090" s="48"/>
      <c r="BJ2090" s="48"/>
      <c r="BK2090" s="48"/>
      <c r="BL2090" s="48"/>
      <c r="BM2090" s="48"/>
      <c r="BN2090" s="48"/>
      <c r="BO2090" s="48"/>
      <c r="BP2090" s="48"/>
      <c r="BQ2090" s="48"/>
      <c r="BR2090" s="48"/>
      <c r="BS2090" s="48"/>
      <c r="BT2090" s="48"/>
      <c r="BU2090" s="48"/>
      <c r="BV2090" s="48"/>
      <c r="BW2090" s="48"/>
      <c r="BX2090" s="48"/>
      <c r="BY2090" s="48"/>
      <c r="BZ2090" s="48"/>
      <c r="CA2090" s="48"/>
      <c r="CB2090" s="48"/>
    </row>
    <row r="2091" spans="1:80" s="35" customFormat="1" x14ac:dyDescent="0.25">
      <c r="A2091" s="33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P2091" s="34"/>
      <c r="Q2091" s="34"/>
      <c r="R2091" s="48"/>
      <c r="S2091" s="48"/>
      <c r="T2091" s="48"/>
      <c r="U2091" s="48"/>
      <c r="V2091" s="48"/>
      <c r="W2091" s="48"/>
      <c r="X2091" s="48"/>
      <c r="Y2091" s="48"/>
      <c r="Z2091" s="48"/>
      <c r="AA2091" s="48"/>
      <c r="AB2091" s="48"/>
      <c r="AC2091" s="48"/>
      <c r="AD2091" s="48"/>
      <c r="AE2091" s="48"/>
      <c r="AF2091" s="48"/>
      <c r="AG2091" s="48"/>
      <c r="AH2091" s="48"/>
      <c r="AI2091" s="48"/>
      <c r="AJ2091" s="48"/>
      <c r="AK2091" s="48"/>
      <c r="AL2091" s="48"/>
      <c r="AM2091" s="48"/>
      <c r="AN2091" s="48"/>
      <c r="AO2091" s="48"/>
      <c r="AP2091" s="48"/>
      <c r="AQ2091" s="48"/>
      <c r="AR2091" s="48"/>
      <c r="AS2091" s="48"/>
      <c r="AT2091" s="48"/>
      <c r="AU2091" s="48"/>
      <c r="AV2091" s="48"/>
      <c r="AW2091" s="48"/>
      <c r="AX2091" s="48"/>
      <c r="AY2091" s="48"/>
      <c r="AZ2091" s="48"/>
      <c r="BA2091" s="48"/>
      <c r="BB2091" s="48"/>
      <c r="BC2091" s="48"/>
      <c r="BD2091" s="48"/>
      <c r="BE2091" s="48"/>
      <c r="BF2091" s="48"/>
      <c r="BG2091" s="48"/>
      <c r="BH2091" s="48"/>
      <c r="BI2091" s="48"/>
      <c r="BJ2091" s="48"/>
      <c r="BK2091" s="48"/>
      <c r="BL2091" s="48"/>
      <c r="BM2091" s="48"/>
      <c r="BN2091" s="48"/>
      <c r="BO2091" s="48"/>
      <c r="BP2091" s="48"/>
      <c r="BQ2091" s="48"/>
      <c r="BR2091" s="48"/>
      <c r="BS2091" s="48"/>
      <c r="BT2091" s="48"/>
      <c r="BU2091" s="48"/>
      <c r="BV2091" s="48"/>
      <c r="BW2091" s="48"/>
      <c r="BX2091" s="48"/>
      <c r="BY2091" s="48"/>
      <c r="BZ2091" s="48"/>
      <c r="CA2091" s="48"/>
      <c r="CB2091" s="48"/>
    </row>
    <row r="2092" spans="1:80" s="35" customFormat="1" x14ac:dyDescent="0.25">
      <c r="A2092" s="33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  <c r="L2092" s="34"/>
      <c r="M2092" s="34"/>
      <c r="N2092" s="34"/>
      <c r="P2092" s="34"/>
      <c r="Q2092" s="34"/>
      <c r="R2092" s="48"/>
      <c r="S2092" s="48"/>
      <c r="T2092" s="48"/>
      <c r="U2092" s="48"/>
      <c r="V2092" s="48"/>
      <c r="W2092" s="48"/>
      <c r="X2092" s="48"/>
      <c r="Y2092" s="48"/>
      <c r="Z2092" s="48"/>
      <c r="AA2092" s="48"/>
      <c r="AB2092" s="48"/>
      <c r="AC2092" s="48"/>
      <c r="AD2092" s="48"/>
      <c r="AE2092" s="48"/>
      <c r="AF2092" s="48"/>
      <c r="AG2092" s="48"/>
      <c r="AH2092" s="48"/>
      <c r="AI2092" s="48"/>
      <c r="AJ2092" s="48"/>
      <c r="AK2092" s="48"/>
      <c r="AL2092" s="48"/>
      <c r="AM2092" s="48"/>
      <c r="AN2092" s="48"/>
      <c r="AO2092" s="48"/>
      <c r="AP2092" s="48"/>
      <c r="AQ2092" s="48"/>
      <c r="AR2092" s="48"/>
      <c r="AS2092" s="48"/>
      <c r="AT2092" s="48"/>
      <c r="AU2092" s="48"/>
      <c r="AV2092" s="48"/>
      <c r="AW2092" s="48"/>
      <c r="AX2092" s="48"/>
      <c r="AY2092" s="48"/>
      <c r="AZ2092" s="48"/>
      <c r="BA2092" s="48"/>
      <c r="BB2092" s="48"/>
      <c r="BC2092" s="48"/>
      <c r="BD2092" s="48"/>
      <c r="BE2092" s="48"/>
      <c r="BF2092" s="48"/>
      <c r="BG2092" s="48"/>
      <c r="BH2092" s="48"/>
      <c r="BI2092" s="48"/>
      <c r="BJ2092" s="48"/>
      <c r="BK2092" s="48"/>
      <c r="BL2092" s="48"/>
      <c r="BM2092" s="48"/>
      <c r="BN2092" s="48"/>
      <c r="BO2092" s="48"/>
      <c r="BP2092" s="48"/>
      <c r="BQ2092" s="48"/>
      <c r="BR2092" s="48"/>
      <c r="BS2092" s="48"/>
      <c r="BT2092" s="48"/>
      <c r="BU2092" s="48"/>
      <c r="BV2092" s="48"/>
      <c r="BW2092" s="48"/>
      <c r="BX2092" s="48"/>
      <c r="BY2092" s="48"/>
      <c r="BZ2092" s="48"/>
      <c r="CA2092" s="48"/>
      <c r="CB2092" s="48"/>
    </row>
    <row r="2093" spans="1:80" s="35" customFormat="1" x14ac:dyDescent="0.25">
      <c r="A2093" s="33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  <c r="L2093" s="34"/>
      <c r="M2093" s="34"/>
      <c r="N2093" s="34"/>
      <c r="P2093" s="34"/>
      <c r="Q2093" s="34"/>
      <c r="R2093" s="48"/>
      <c r="S2093" s="48"/>
      <c r="T2093" s="48"/>
      <c r="U2093" s="48"/>
      <c r="V2093" s="48"/>
      <c r="W2093" s="48"/>
      <c r="X2093" s="48"/>
      <c r="Y2093" s="48"/>
      <c r="Z2093" s="48"/>
      <c r="AA2093" s="48"/>
      <c r="AB2093" s="48"/>
      <c r="AC2093" s="48"/>
      <c r="AD2093" s="48"/>
      <c r="AE2093" s="48"/>
      <c r="AF2093" s="48"/>
      <c r="AG2093" s="48"/>
      <c r="AH2093" s="48"/>
      <c r="AI2093" s="48"/>
      <c r="AJ2093" s="48"/>
      <c r="AK2093" s="48"/>
      <c r="AL2093" s="48"/>
      <c r="AM2093" s="48"/>
      <c r="AN2093" s="48"/>
      <c r="AO2093" s="48"/>
      <c r="AP2093" s="48"/>
      <c r="AQ2093" s="48"/>
      <c r="AR2093" s="48"/>
      <c r="AS2093" s="48"/>
      <c r="AT2093" s="48"/>
      <c r="AU2093" s="48"/>
      <c r="AV2093" s="48"/>
      <c r="AW2093" s="48"/>
      <c r="AX2093" s="48"/>
      <c r="AY2093" s="48"/>
      <c r="AZ2093" s="48"/>
      <c r="BA2093" s="48"/>
      <c r="BB2093" s="48"/>
      <c r="BC2093" s="48"/>
      <c r="BD2093" s="48"/>
      <c r="BE2093" s="48"/>
      <c r="BF2093" s="48"/>
      <c r="BG2093" s="48"/>
      <c r="BH2093" s="48"/>
      <c r="BI2093" s="48"/>
      <c r="BJ2093" s="48"/>
      <c r="BK2093" s="48"/>
      <c r="BL2093" s="48"/>
      <c r="BM2093" s="48"/>
      <c r="BN2093" s="48"/>
      <c r="BO2093" s="48"/>
      <c r="BP2093" s="48"/>
      <c r="BQ2093" s="48"/>
      <c r="BR2093" s="48"/>
      <c r="BS2093" s="48"/>
      <c r="BT2093" s="48"/>
      <c r="BU2093" s="48"/>
      <c r="BV2093" s="48"/>
      <c r="BW2093" s="48"/>
      <c r="BX2093" s="48"/>
      <c r="BY2093" s="48"/>
      <c r="BZ2093" s="48"/>
      <c r="CA2093" s="48"/>
      <c r="CB2093" s="48"/>
    </row>
    <row r="2094" spans="1:80" s="35" customFormat="1" x14ac:dyDescent="0.25">
      <c r="A2094" s="33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  <c r="L2094" s="34"/>
      <c r="M2094" s="34"/>
      <c r="N2094" s="34"/>
      <c r="P2094" s="34"/>
      <c r="Q2094" s="34"/>
      <c r="R2094" s="48"/>
      <c r="S2094" s="48"/>
      <c r="T2094" s="48"/>
      <c r="U2094" s="48"/>
      <c r="V2094" s="48"/>
      <c r="W2094" s="48"/>
      <c r="X2094" s="48"/>
      <c r="Y2094" s="48"/>
      <c r="Z2094" s="48"/>
      <c r="AA2094" s="48"/>
      <c r="AB2094" s="48"/>
      <c r="AC2094" s="48"/>
      <c r="AD2094" s="48"/>
      <c r="AE2094" s="48"/>
      <c r="AF2094" s="48"/>
      <c r="AG2094" s="48"/>
      <c r="AH2094" s="48"/>
      <c r="AI2094" s="48"/>
      <c r="AJ2094" s="48"/>
      <c r="AK2094" s="48"/>
      <c r="AL2094" s="48"/>
      <c r="AM2094" s="48"/>
      <c r="AN2094" s="48"/>
      <c r="AO2094" s="48"/>
      <c r="AP2094" s="48"/>
      <c r="AQ2094" s="48"/>
      <c r="AR2094" s="48"/>
      <c r="AS2094" s="48"/>
      <c r="AT2094" s="48"/>
      <c r="AU2094" s="48"/>
      <c r="AV2094" s="48"/>
      <c r="AW2094" s="48"/>
      <c r="AX2094" s="48"/>
      <c r="AY2094" s="48"/>
      <c r="AZ2094" s="48"/>
      <c r="BA2094" s="48"/>
      <c r="BB2094" s="48"/>
      <c r="BC2094" s="48"/>
      <c r="BD2094" s="48"/>
      <c r="BE2094" s="48"/>
      <c r="BF2094" s="48"/>
      <c r="BG2094" s="48"/>
      <c r="BH2094" s="48"/>
      <c r="BI2094" s="48"/>
      <c r="BJ2094" s="48"/>
      <c r="BK2094" s="48"/>
      <c r="BL2094" s="48"/>
      <c r="BM2094" s="48"/>
      <c r="BN2094" s="48"/>
      <c r="BO2094" s="48"/>
      <c r="BP2094" s="48"/>
      <c r="BQ2094" s="48"/>
      <c r="BR2094" s="48"/>
      <c r="BS2094" s="48"/>
      <c r="BT2094" s="48"/>
      <c r="BU2094" s="48"/>
      <c r="BV2094" s="48"/>
      <c r="BW2094" s="48"/>
      <c r="BX2094" s="48"/>
      <c r="BY2094" s="48"/>
      <c r="BZ2094" s="48"/>
      <c r="CA2094" s="48"/>
      <c r="CB2094" s="48"/>
    </row>
    <row r="2095" spans="1:80" s="35" customFormat="1" x14ac:dyDescent="0.25">
      <c r="A2095" s="33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  <c r="L2095" s="34"/>
      <c r="M2095" s="34"/>
      <c r="N2095" s="34"/>
      <c r="P2095" s="34"/>
      <c r="Q2095" s="34"/>
      <c r="R2095" s="48"/>
      <c r="S2095" s="48"/>
      <c r="T2095" s="48"/>
      <c r="U2095" s="48"/>
      <c r="V2095" s="48"/>
      <c r="W2095" s="48"/>
      <c r="X2095" s="48"/>
      <c r="Y2095" s="48"/>
      <c r="Z2095" s="48"/>
      <c r="AA2095" s="48"/>
      <c r="AB2095" s="48"/>
      <c r="AC2095" s="48"/>
      <c r="AD2095" s="48"/>
      <c r="AE2095" s="48"/>
      <c r="AF2095" s="48"/>
      <c r="AG2095" s="48"/>
      <c r="AH2095" s="48"/>
      <c r="AI2095" s="48"/>
      <c r="AJ2095" s="48"/>
      <c r="AK2095" s="48"/>
      <c r="AL2095" s="48"/>
      <c r="AM2095" s="48"/>
      <c r="AN2095" s="48"/>
      <c r="AO2095" s="48"/>
      <c r="AP2095" s="48"/>
      <c r="AQ2095" s="48"/>
      <c r="AR2095" s="48"/>
      <c r="AS2095" s="48"/>
      <c r="AT2095" s="48"/>
      <c r="AU2095" s="48"/>
      <c r="AV2095" s="48"/>
      <c r="AW2095" s="48"/>
      <c r="AX2095" s="48"/>
      <c r="AY2095" s="48"/>
      <c r="AZ2095" s="48"/>
      <c r="BA2095" s="48"/>
      <c r="BB2095" s="48"/>
      <c r="BC2095" s="48"/>
      <c r="BD2095" s="48"/>
      <c r="BE2095" s="48"/>
      <c r="BF2095" s="48"/>
      <c r="BG2095" s="48"/>
      <c r="BH2095" s="48"/>
      <c r="BI2095" s="48"/>
      <c r="BJ2095" s="48"/>
      <c r="BK2095" s="48"/>
      <c r="BL2095" s="48"/>
      <c r="BM2095" s="48"/>
      <c r="BN2095" s="48"/>
      <c r="BO2095" s="48"/>
      <c r="BP2095" s="48"/>
      <c r="BQ2095" s="48"/>
      <c r="BR2095" s="48"/>
      <c r="BS2095" s="48"/>
      <c r="BT2095" s="48"/>
      <c r="BU2095" s="48"/>
      <c r="BV2095" s="48"/>
      <c r="BW2095" s="48"/>
      <c r="BX2095" s="48"/>
      <c r="BY2095" s="48"/>
      <c r="BZ2095" s="48"/>
      <c r="CA2095" s="48"/>
      <c r="CB2095" s="48"/>
    </row>
    <row r="2096" spans="1:80" s="35" customFormat="1" x14ac:dyDescent="0.25">
      <c r="A2096" s="33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  <c r="L2096" s="34"/>
      <c r="M2096" s="34"/>
      <c r="N2096" s="34"/>
      <c r="P2096" s="34"/>
      <c r="Q2096" s="34"/>
      <c r="R2096" s="48"/>
      <c r="S2096" s="48"/>
      <c r="T2096" s="48"/>
      <c r="U2096" s="48"/>
      <c r="V2096" s="48"/>
      <c r="W2096" s="48"/>
      <c r="X2096" s="48"/>
      <c r="Y2096" s="48"/>
      <c r="Z2096" s="48"/>
      <c r="AA2096" s="48"/>
      <c r="AB2096" s="48"/>
      <c r="AC2096" s="48"/>
      <c r="AD2096" s="48"/>
      <c r="AE2096" s="48"/>
      <c r="AF2096" s="48"/>
      <c r="AG2096" s="48"/>
      <c r="AH2096" s="48"/>
      <c r="AI2096" s="48"/>
      <c r="AJ2096" s="48"/>
      <c r="AK2096" s="48"/>
      <c r="AL2096" s="48"/>
      <c r="AM2096" s="48"/>
      <c r="AN2096" s="48"/>
      <c r="AO2096" s="48"/>
      <c r="AP2096" s="48"/>
      <c r="AQ2096" s="48"/>
      <c r="AR2096" s="48"/>
      <c r="AS2096" s="48"/>
      <c r="AT2096" s="48"/>
      <c r="AU2096" s="48"/>
      <c r="AV2096" s="48"/>
      <c r="AW2096" s="48"/>
      <c r="AX2096" s="48"/>
      <c r="AY2096" s="48"/>
      <c r="AZ2096" s="48"/>
      <c r="BA2096" s="48"/>
      <c r="BB2096" s="48"/>
      <c r="BC2096" s="48"/>
      <c r="BD2096" s="48"/>
      <c r="BE2096" s="48"/>
      <c r="BF2096" s="48"/>
      <c r="BG2096" s="48"/>
      <c r="BH2096" s="48"/>
      <c r="BI2096" s="48"/>
      <c r="BJ2096" s="48"/>
      <c r="BK2096" s="48"/>
      <c r="BL2096" s="48"/>
      <c r="BM2096" s="48"/>
      <c r="BN2096" s="48"/>
      <c r="BO2096" s="48"/>
      <c r="BP2096" s="48"/>
      <c r="BQ2096" s="48"/>
      <c r="BR2096" s="48"/>
      <c r="BS2096" s="48"/>
      <c r="BT2096" s="48"/>
      <c r="BU2096" s="48"/>
      <c r="BV2096" s="48"/>
      <c r="BW2096" s="48"/>
      <c r="BX2096" s="48"/>
      <c r="BY2096" s="48"/>
      <c r="BZ2096" s="48"/>
      <c r="CA2096" s="48"/>
      <c r="CB2096" s="48"/>
    </row>
    <row r="2097" spans="1:80" s="35" customFormat="1" x14ac:dyDescent="0.25">
      <c r="A2097" s="33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  <c r="L2097" s="34"/>
      <c r="M2097" s="34"/>
      <c r="N2097" s="34"/>
      <c r="P2097" s="34"/>
      <c r="Q2097" s="34"/>
      <c r="R2097" s="48"/>
      <c r="S2097" s="48"/>
      <c r="T2097" s="48"/>
      <c r="U2097" s="48"/>
      <c r="V2097" s="48"/>
      <c r="W2097" s="48"/>
      <c r="X2097" s="48"/>
      <c r="Y2097" s="48"/>
      <c r="Z2097" s="48"/>
      <c r="AA2097" s="48"/>
      <c r="AB2097" s="48"/>
      <c r="AC2097" s="48"/>
      <c r="AD2097" s="48"/>
      <c r="AE2097" s="48"/>
      <c r="AF2097" s="48"/>
      <c r="AG2097" s="48"/>
      <c r="AH2097" s="48"/>
      <c r="AI2097" s="48"/>
      <c r="AJ2097" s="48"/>
      <c r="AK2097" s="48"/>
      <c r="AL2097" s="48"/>
      <c r="AM2097" s="48"/>
      <c r="AN2097" s="48"/>
      <c r="AO2097" s="48"/>
      <c r="AP2097" s="48"/>
      <c r="AQ2097" s="48"/>
      <c r="AR2097" s="48"/>
      <c r="AS2097" s="48"/>
      <c r="AT2097" s="48"/>
      <c r="AU2097" s="48"/>
      <c r="AV2097" s="48"/>
      <c r="AW2097" s="48"/>
      <c r="AX2097" s="48"/>
      <c r="AY2097" s="48"/>
      <c r="AZ2097" s="48"/>
      <c r="BA2097" s="48"/>
      <c r="BB2097" s="48"/>
      <c r="BC2097" s="48"/>
      <c r="BD2097" s="48"/>
      <c r="BE2097" s="48"/>
      <c r="BF2097" s="48"/>
      <c r="BG2097" s="48"/>
      <c r="BH2097" s="48"/>
      <c r="BI2097" s="48"/>
      <c r="BJ2097" s="48"/>
      <c r="BK2097" s="48"/>
      <c r="BL2097" s="48"/>
      <c r="BM2097" s="48"/>
      <c r="BN2097" s="48"/>
      <c r="BO2097" s="48"/>
      <c r="BP2097" s="48"/>
      <c r="BQ2097" s="48"/>
      <c r="BR2097" s="48"/>
      <c r="BS2097" s="48"/>
      <c r="BT2097" s="48"/>
      <c r="BU2097" s="48"/>
      <c r="BV2097" s="48"/>
      <c r="BW2097" s="48"/>
      <c r="BX2097" s="48"/>
      <c r="BY2097" s="48"/>
      <c r="BZ2097" s="48"/>
      <c r="CA2097" s="48"/>
      <c r="CB2097" s="48"/>
    </row>
    <row r="2098" spans="1:80" s="35" customFormat="1" x14ac:dyDescent="0.25">
      <c r="A2098" s="33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34"/>
      <c r="P2098" s="34"/>
      <c r="Q2098" s="34"/>
      <c r="R2098" s="48"/>
      <c r="S2098" s="48"/>
      <c r="T2098" s="48"/>
      <c r="U2098" s="48"/>
      <c r="V2098" s="48"/>
      <c r="W2098" s="48"/>
      <c r="X2098" s="48"/>
      <c r="Y2098" s="48"/>
      <c r="Z2098" s="48"/>
      <c r="AA2098" s="48"/>
      <c r="AB2098" s="48"/>
      <c r="AC2098" s="48"/>
      <c r="AD2098" s="48"/>
      <c r="AE2098" s="48"/>
      <c r="AF2098" s="48"/>
      <c r="AG2098" s="48"/>
      <c r="AH2098" s="48"/>
      <c r="AI2098" s="48"/>
      <c r="AJ2098" s="48"/>
      <c r="AK2098" s="48"/>
      <c r="AL2098" s="48"/>
      <c r="AM2098" s="48"/>
      <c r="AN2098" s="48"/>
      <c r="AO2098" s="48"/>
      <c r="AP2098" s="48"/>
      <c r="AQ2098" s="48"/>
      <c r="AR2098" s="48"/>
      <c r="AS2098" s="48"/>
      <c r="AT2098" s="48"/>
      <c r="AU2098" s="48"/>
      <c r="AV2098" s="48"/>
      <c r="AW2098" s="48"/>
      <c r="AX2098" s="48"/>
      <c r="AY2098" s="48"/>
      <c r="AZ2098" s="48"/>
      <c r="BA2098" s="48"/>
      <c r="BB2098" s="48"/>
      <c r="BC2098" s="48"/>
      <c r="BD2098" s="48"/>
      <c r="BE2098" s="48"/>
      <c r="BF2098" s="48"/>
      <c r="BG2098" s="48"/>
      <c r="BH2098" s="48"/>
      <c r="BI2098" s="48"/>
      <c r="BJ2098" s="48"/>
      <c r="BK2098" s="48"/>
      <c r="BL2098" s="48"/>
      <c r="BM2098" s="48"/>
      <c r="BN2098" s="48"/>
      <c r="BO2098" s="48"/>
      <c r="BP2098" s="48"/>
      <c r="BQ2098" s="48"/>
      <c r="BR2098" s="48"/>
      <c r="BS2098" s="48"/>
      <c r="BT2098" s="48"/>
      <c r="BU2098" s="48"/>
      <c r="BV2098" s="48"/>
      <c r="BW2098" s="48"/>
      <c r="BX2098" s="48"/>
      <c r="BY2098" s="48"/>
      <c r="BZ2098" s="48"/>
      <c r="CA2098" s="48"/>
      <c r="CB2098" s="48"/>
    </row>
    <row r="2099" spans="1:80" s="35" customFormat="1" x14ac:dyDescent="0.25">
      <c r="A2099" s="33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P2099" s="34"/>
      <c r="Q2099" s="34"/>
      <c r="R2099" s="48"/>
      <c r="S2099" s="48"/>
      <c r="T2099" s="48"/>
      <c r="U2099" s="48"/>
      <c r="V2099" s="48"/>
      <c r="W2099" s="48"/>
      <c r="X2099" s="48"/>
      <c r="Y2099" s="48"/>
      <c r="Z2099" s="48"/>
      <c r="AA2099" s="48"/>
      <c r="AB2099" s="48"/>
      <c r="AC2099" s="48"/>
      <c r="AD2099" s="48"/>
      <c r="AE2099" s="48"/>
      <c r="AF2099" s="48"/>
      <c r="AG2099" s="48"/>
      <c r="AH2099" s="48"/>
      <c r="AI2099" s="48"/>
      <c r="AJ2099" s="48"/>
      <c r="AK2099" s="48"/>
      <c r="AL2099" s="48"/>
      <c r="AM2099" s="48"/>
      <c r="AN2099" s="48"/>
      <c r="AO2099" s="48"/>
      <c r="AP2099" s="48"/>
      <c r="AQ2099" s="48"/>
      <c r="AR2099" s="48"/>
      <c r="AS2099" s="48"/>
      <c r="AT2099" s="48"/>
      <c r="AU2099" s="48"/>
      <c r="AV2099" s="48"/>
      <c r="AW2099" s="48"/>
      <c r="AX2099" s="48"/>
      <c r="AY2099" s="48"/>
      <c r="AZ2099" s="48"/>
      <c r="BA2099" s="48"/>
      <c r="BB2099" s="48"/>
      <c r="BC2099" s="48"/>
      <c r="BD2099" s="48"/>
      <c r="BE2099" s="48"/>
      <c r="BF2099" s="48"/>
      <c r="BG2099" s="48"/>
      <c r="BH2099" s="48"/>
      <c r="BI2099" s="48"/>
      <c r="BJ2099" s="48"/>
      <c r="BK2099" s="48"/>
      <c r="BL2099" s="48"/>
      <c r="BM2099" s="48"/>
      <c r="BN2099" s="48"/>
      <c r="BO2099" s="48"/>
      <c r="BP2099" s="48"/>
      <c r="BQ2099" s="48"/>
      <c r="BR2099" s="48"/>
      <c r="BS2099" s="48"/>
      <c r="BT2099" s="48"/>
      <c r="BU2099" s="48"/>
      <c r="BV2099" s="48"/>
      <c r="BW2099" s="48"/>
      <c r="BX2099" s="48"/>
      <c r="BY2099" s="48"/>
      <c r="BZ2099" s="48"/>
      <c r="CA2099" s="48"/>
      <c r="CB2099" s="48"/>
    </row>
    <row r="2100" spans="1:80" s="35" customFormat="1" x14ac:dyDescent="0.25">
      <c r="A2100" s="33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P2100" s="34"/>
      <c r="Q2100" s="34"/>
      <c r="R2100" s="48"/>
      <c r="S2100" s="48"/>
      <c r="T2100" s="48"/>
      <c r="U2100" s="48"/>
      <c r="V2100" s="48"/>
      <c r="W2100" s="48"/>
      <c r="X2100" s="48"/>
      <c r="Y2100" s="48"/>
      <c r="Z2100" s="48"/>
      <c r="AA2100" s="48"/>
      <c r="AB2100" s="48"/>
      <c r="AC2100" s="48"/>
      <c r="AD2100" s="48"/>
      <c r="AE2100" s="48"/>
      <c r="AF2100" s="48"/>
      <c r="AG2100" s="48"/>
      <c r="AH2100" s="48"/>
      <c r="AI2100" s="48"/>
      <c r="AJ2100" s="48"/>
      <c r="AK2100" s="48"/>
      <c r="AL2100" s="48"/>
      <c r="AM2100" s="48"/>
      <c r="AN2100" s="48"/>
      <c r="AO2100" s="48"/>
      <c r="AP2100" s="48"/>
      <c r="AQ2100" s="48"/>
      <c r="AR2100" s="48"/>
      <c r="AS2100" s="48"/>
      <c r="AT2100" s="48"/>
      <c r="AU2100" s="48"/>
      <c r="AV2100" s="48"/>
      <c r="AW2100" s="48"/>
      <c r="AX2100" s="48"/>
      <c r="AY2100" s="48"/>
      <c r="AZ2100" s="48"/>
      <c r="BA2100" s="48"/>
      <c r="BB2100" s="48"/>
      <c r="BC2100" s="48"/>
      <c r="BD2100" s="48"/>
      <c r="BE2100" s="48"/>
      <c r="BF2100" s="48"/>
      <c r="BG2100" s="48"/>
      <c r="BH2100" s="48"/>
      <c r="BI2100" s="48"/>
      <c r="BJ2100" s="48"/>
      <c r="BK2100" s="48"/>
      <c r="BL2100" s="48"/>
      <c r="BM2100" s="48"/>
      <c r="BN2100" s="48"/>
      <c r="BO2100" s="48"/>
      <c r="BP2100" s="48"/>
      <c r="BQ2100" s="48"/>
      <c r="BR2100" s="48"/>
      <c r="BS2100" s="48"/>
      <c r="BT2100" s="48"/>
      <c r="BU2100" s="48"/>
      <c r="BV2100" s="48"/>
      <c r="BW2100" s="48"/>
      <c r="BX2100" s="48"/>
      <c r="BY2100" s="48"/>
      <c r="BZ2100" s="48"/>
      <c r="CA2100" s="48"/>
      <c r="CB2100" s="48"/>
    </row>
    <row r="2101" spans="1:80" s="35" customFormat="1" x14ac:dyDescent="0.25">
      <c r="A2101" s="33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P2101" s="34"/>
      <c r="Q2101" s="34"/>
      <c r="R2101" s="48"/>
      <c r="S2101" s="48"/>
      <c r="T2101" s="48"/>
      <c r="U2101" s="48"/>
      <c r="V2101" s="48"/>
      <c r="W2101" s="48"/>
      <c r="X2101" s="48"/>
      <c r="Y2101" s="48"/>
      <c r="Z2101" s="48"/>
      <c r="AA2101" s="48"/>
      <c r="AB2101" s="48"/>
      <c r="AC2101" s="48"/>
      <c r="AD2101" s="48"/>
      <c r="AE2101" s="48"/>
      <c r="AF2101" s="48"/>
      <c r="AG2101" s="48"/>
      <c r="AH2101" s="48"/>
      <c r="AI2101" s="48"/>
      <c r="AJ2101" s="48"/>
      <c r="AK2101" s="48"/>
      <c r="AL2101" s="48"/>
      <c r="AM2101" s="48"/>
      <c r="AN2101" s="48"/>
      <c r="AO2101" s="48"/>
      <c r="AP2101" s="48"/>
      <c r="AQ2101" s="48"/>
      <c r="AR2101" s="48"/>
      <c r="AS2101" s="48"/>
      <c r="AT2101" s="48"/>
      <c r="AU2101" s="48"/>
      <c r="AV2101" s="48"/>
      <c r="AW2101" s="48"/>
      <c r="AX2101" s="48"/>
      <c r="AY2101" s="48"/>
      <c r="AZ2101" s="48"/>
      <c r="BA2101" s="48"/>
      <c r="BB2101" s="48"/>
      <c r="BC2101" s="48"/>
      <c r="BD2101" s="48"/>
      <c r="BE2101" s="48"/>
      <c r="BF2101" s="48"/>
      <c r="BG2101" s="48"/>
      <c r="BH2101" s="48"/>
      <c r="BI2101" s="48"/>
      <c r="BJ2101" s="48"/>
      <c r="BK2101" s="48"/>
      <c r="BL2101" s="48"/>
      <c r="BM2101" s="48"/>
      <c r="BN2101" s="48"/>
      <c r="BO2101" s="48"/>
      <c r="BP2101" s="48"/>
      <c r="BQ2101" s="48"/>
      <c r="BR2101" s="48"/>
      <c r="BS2101" s="48"/>
      <c r="BT2101" s="48"/>
      <c r="BU2101" s="48"/>
      <c r="BV2101" s="48"/>
      <c r="BW2101" s="48"/>
      <c r="BX2101" s="48"/>
      <c r="BY2101" s="48"/>
      <c r="BZ2101" s="48"/>
      <c r="CA2101" s="48"/>
      <c r="CB2101" s="48"/>
    </row>
    <row r="2102" spans="1:80" s="35" customFormat="1" x14ac:dyDescent="0.25">
      <c r="A2102" s="33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P2102" s="34"/>
      <c r="Q2102" s="34"/>
      <c r="R2102" s="48"/>
      <c r="S2102" s="48"/>
      <c r="T2102" s="48"/>
      <c r="U2102" s="48"/>
      <c r="V2102" s="48"/>
      <c r="W2102" s="48"/>
      <c r="X2102" s="48"/>
      <c r="Y2102" s="48"/>
      <c r="Z2102" s="48"/>
      <c r="AA2102" s="48"/>
      <c r="AB2102" s="48"/>
      <c r="AC2102" s="48"/>
      <c r="AD2102" s="48"/>
      <c r="AE2102" s="48"/>
      <c r="AF2102" s="48"/>
      <c r="AG2102" s="48"/>
      <c r="AH2102" s="48"/>
      <c r="AI2102" s="48"/>
      <c r="AJ2102" s="48"/>
      <c r="AK2102" s="48"/>
      <c r="AL2102" s="48"/>
      <c r="AM2102" s="48"/>
      <c r="AN2102" s="48"/>
      <c r="AO2102" s="48"/>
      <c r="AP2102" s="48"/>
      <c r="AQ2102" s="48"/>
      <c r="AR2102" s="48"/>
      <c r="AS2102" s="48"/>
      <c r="AT2102" s="48"/>
      <c r="AU2102" s="48"/>
      <c r="AV2102" s="48"/>
      <c r="AW2102" s="48"/>
      <c r="AX2102" s="48"/>
      <c r="AY2102" s="48"/>
      <c r="AZ2102" s="48"/>
      <c r="BA2102" s="48"/>
      <c r="BB2102" s="48"/>
      <c r="BC2102" s="48"/>
      <c r="BD2102" s="48"/>
      <c r="BE2102" s="48"/>
      <c r="BF2102" s="48"/>
      <c r="BG2102" s="48"/>
      <c r="BH2102" s="48"/>
      <c r="BI2102" s="48"/>
      <c r="BJ2102" s="48"/>
      <c r="BK2102" s="48"/>
      <c r="BL2102" s="48"/>
      <c r="BM2102" s="48"/>
      <c r="BN2102" s="48"/>
      <c r="BO2102" s="48"/>
      <c r="BP2102" s="48"/>
      <c r="BQ2102" s="48"/>
      <c r="BR2102" s="48"/>
      <c r="BS2102" s="48"/>
      <c r="BT2102" s="48"/>
      <c r="BU2102" s="48"/>
      <c r="BV2102" s="48"/>
      <c r="BW2102" s="48"/>
      <c r="BX2102" s="48"/>
      <c r="BY2102" s="48"/>
      <c r="BZ2102" s="48"/>
      <c r="CA2102" s="48"/>
      <c r="CB2102" s="48"/>
    </row>
    <row r="2103" spans="1:80" s="35" customFormat="1" x14ac:dyDescent="0.25">
      <c r="A2103" s="33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P2103" s="34"/>
      <c r="Q2103" s="34"/>
      <c r="R2103" s="48"/>
      <c r="S2103" s="48"/>
      <c r="T2103" s="48"/>
      <c r="U2103" s="48"/>
      <c r="V2103" s="48"/>
      <c r="W2103" s="48"/>
      <c r="X2103" s="48"/>
      <c r="Y2103" s="48"/>
      <c r="Z2103" s="48"/>
      <c r="AA2103" s="48"/>
      <c r="AB2103" s="48"/>
      <c r="AC2103" s="48"/>
      <c r="AD2103" s="48"/>
      <c r="AE2103" s="48"/>
      <c r="AF2103" s="48"/>
      <c r="AG2103" s="48"/>
      <c r="AH2103" s="48"/>
      <c r="AI2103" s="48"/>
      <c r="AJ2103" s="48"/>
      <c r="AK2103" s="48"/>
      <c r="AL2103" s="48"/>
      <c r="AM2103" s="48"/>
      <c r="AN2103" s="48"/>
      <c r="AO2103" s="48"/>
      <c r="AP2103" s="48"/>
      <c r="AQ2103" s="48"/>
      <c r="AR2103" s="48"/>
      <c r="AS2103" s="48"/>
      <c r="AT2103" s="48"/>
      <c r="AU2103" s="48"/>
      <c r="AV2103" s="48"/>
      <c r="AW2103" s="48"/>
      <c r="AX2103" s="48"/>
      <c r="AY2103" s="48"/>
      <c r="AZ2103" s="48"/>
      <c r="BA2103" s="48"/>
      <c r="BB2103" s="48"/>
      <c r="BC2103" s="48"/>
      <c r="BD2103" s="48"/>
      <c r="BE2103" s="48"/>
      <c r="BF2103" s="48"/>
      <c r="BG2103" s="48"/>
      <c r="BH2103" s="48"/>
      <c r="BI2103" s="48"/>
      <c r="BJ2103" s="48"/>
      <c r="BK2103" s="48"/>
      <c r="BL2103" s="48"/>
      <c r="BM2103" s="48"/>
      <c r="BN2103" s="48"/>
      <c r="BO2103" s="48"/>
      <c r="BP2103" s="48"/>
      <c r="BQ2103" s="48"/>
      <c r="BR2103" s="48"/>
      <c r="BS2103" s="48"/>
      <c r="BT2103" s="48"/>
      <c r="BU2103" s="48"/>
      <c r="BV2103" s="48"/>
      <c r="BW2103" s="48"/>
      <c r="BX2103" s="48"/>
      <c r="BY2103" s="48"/>
      <c r="BZ2103" s="48"/>
      <c r="CA2103" s="48"/>
      <c r="CB2103" s="48"/>
    </row>
    <row r="2104" spans="1:80" s="35" customFormat="1" x14ac:dyDescent="0.25">
      <c r="A2104" s="33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P2104" s="34"/>
      <c r="Q2104" s="34"/>
      <c r="R2104" s="48"/>
      <c r="S2104" s="48"/>
      <c r="T2104" s="48"/>
      <c r="U2104" s="48"/>
      <c r="V2104" s="48"/>
      <c r="W2104" s="48"/>
      <c r="X2104" s="48"/>
      <c r="Y2104" s="48"/>
      <c r="Z2104" s="48"/>
      <c r="AA2104" s="48"/>
      <c r="AB2104" s="48"/>
      <c r="AC2104" s="48"/>
      <c r="AD2104" s="48"/>
      <c r="AE2104" s="48"/>
      <c r="AF2104" s="48"/>
      <c r="AG2104" s="48"/>
      <c r="AH2104" s="48"/>
      <c r="AI2104" s="48"/>
      <c r="AJ2104" s="48"/>
      <c r="AK2104" s="48"/>
      <c r="AL2104" s="48"/>
      <c r="AM2104" s="48"/>
      <c r="AN2104" s="48"/>
      <c r="AO2104" s="48"/>
      <c r="AP2104" s="48"/>
      <c r="AQ2104" s="48"/>
      <c r="AR2104" s="48"/>
      <c r="AS2104" s="48"/>
      <c r="AT2104" s="48"/>
      <c r="AU2104" s="48"/>
      <c r="AV2104" s="48"/>
      <c r="AW2104" s="48"/>
      <c r="AX2104" s="48"/>
      <c r="AY2104" s="48"/>
      <c r="AZ2104" s="48"/>
      <c r="BA2104" s="48"/>
      <c r="BB2104" s="48"/>
      <c r="BC2104" s="48"/>
      <c r="BD2104" s="48"/>
      <c r="BE2104" s="48"/>
      <c r="BF2104" s="48"/>
      <c r="BG2104" s="48"/>
      <c r="BH2104" s="48"/>
      <c r="BI2104" s="48"/>
      <c r="BJ2104" s="48"/>
      <c r="BK2104" s="48"/>
      <c r="BL2104" s="48"/>
      <c r="BM2104" s="48"/>
      <c r="BN2104" s="48"/>
      <c r="BO2104" s="48"/>
      <c r="BP2104" s="48"/>
      <c r="BQ2104" s="48"/>
      <c r="BR2104" s="48"/>
      <c r="BS2104" s="48"/>
      <c r="BT2104" s="48"/>
      <c r="BU2104" s="48"/>
      <c r="BV2104" s="48"/>
      <c r="BW2104" s="48"/>
      <c r="BX2104" s="48"/>
      <c r="BY2104" s="48"/>
      <c r="BZ2104" s="48"/>
      <c r="CA2104" s="48"/>
      <c r="CB2104" s="48"/>
    </row>
    <row r="2105" spans="1:80" s="35" customFormat="1" x14ac:dyDescent="0.25">
      <c r="A2105" s="33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P2105" s="34"/>
      <c r="Q2105" s="34"/>
      <c r="R2105" s="48"/>
      <c r="S2105" s="48"/>
      <c r="T2105" s="48"/>
      <c r="U2105" s="48"/>
      <c r="V2105" s="48"/>
      <c r="W2105" s="48"/>
      <c r="X2105" s="48"/>
      <c r="Y2105" s="48"/>
      <c r="Z2105" s="48"/>
      <c r="AA2105" s="48"/>
      <c r="AB2105" s="48"/>
      <c r="AC2105" s="48"/>
      <c r="AD2105" s="48"/>
      <c r="AE2105" s="48"/>
      <c r="AF2105" s="48"/>
      <c r="AG2105" s="48"/>
      <c r="AH2105" s="48"/>
      <c r="AI2105" s="48"/>
      <c r="AJ2105" s="48"/>
      <c r="AK2105" s="48"/>
      <c r="AL2105" s="48"/>
      <c r="AM2105" s="48"/>
      <c r="AN2105" s="48"/>
      <c r="AO2105" s="48"/>
      <c r="AP2105" s="48"/>
      <c r="AQ2105" s="48"/>
      <c r="AR2105" s="48"/>
      <c r="AS2105" s="48"/>
      <c r="AT2105" s="48"/>
      <c r="AU2105" s="48"/>
      <c r="AV2105" s="48"/>
      <c r="AW2105" s="48"/>
      <c r="AX2105" s="48"/>
      <c r="AY2105" s="48"/>
      <c r="AZ2105" s="48"/>
      <c r="BA2105" s="48"/>
      <c r="BB2105" s="48"/>
      <c r="BC2105" s="48"/>
      <c r="BD2105" s="48"/>
      <c r="BE2105" s="48"/>
      <c r="BF2105" s="48"/>
      <c r="BG2105" s="48"/>
      <c r="BH2105" s="48"/>
      <c r="BI2105" s="48"/>
      <c r="BJ2105" s="48"/>
      <c r="BK2105" s="48"/>
      <c r="BL2105" s="48"/>
      <c r="BM2105" s="48"/>
      <c r="BN2105" s="48"/>
      <c r="BO2105" s="48"/>
      <c r="BP2105" s="48"/>
      <c r="BQ2105" s="48"/>
      <c r="BR2105" s="48"/>
      <c r="BS2105" s="48"/>
      <c r="BT2105" s="48"/>
      <c r="BU2105" s="48"/>
      <c r="BV2105" s="48"/>
      <c r="BW2105" s="48"/>
      <c r="BX2105" s="48"/>
      <c r="BY2105" s="48"/>
      <c r="BZ2105" s="48"/>
      <c r="CA2105" s="48"/>
      <c r="CB2105" s="48"/>
    </row>
    <row r="2106" spans="1:80" s="35" customFormat="1" x14ac:dyDescent="0.25">
      <c r="A2106" s="33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N2106" s="34"/>
      <c r="P2106" s="34"/>
      <c r="Q2106" s="34"/>
      <c r="R2106" s="48"/>
      <c r="S2106" s="48"/>
      <c r="T2106" s="48"/>
      <c r="U2106" s="48"/>
      <c r="V2106" s="48"/>
      <c r="W2106" s="48"/>
      <c r="X2106" s="48"/>
      <c r="Y2106" s="48"/>
      <c r="Z2106" s="48"/>
      <c r="AA2106" s="48"/>
      <c r="AB2106" s="48"/>
      <c r="AC2106" s="48"/>
      <c r="AD2106" s="48"/>
      <c r="AE2106" s="48"/>
      <c r="AF2106" s="48"/>
      <c r="AG2106" s="48"/>
      <c r="AH2106" s="48"/>
      <c r="AI2106" s="48"/>
      <c r="AJ2106" s="48"/>
      <c r="AK2106" s="48"/>
      <c r="AL2106" s="48"/>
      <c r="AM2106" s="48"/>
      <c r="AN2106" s="48"/>
      <c r="AO2106" s="48"/>
      <c r="AP2106" s="48"/>
      <c r="AQ2106" s="48"/>
      <c r="AR2106" s="48"/>
      <c r="AS2106" s="48"/>
      <c r="AT2106" s="48"/>
      <c r="AU2106" s="48"/>
      <c r="AV2106" s="48"/>
      <c r="AW2106" s="48"/>
      <c r="AX2106" s="48"/>
      <c r="AY2106" s="48"/>
      <c r="AZ2106" s="48"/>
      <c r="BA2106" s="48"/>
      <c r="BB2106" s="48"/>
      <c r="BC2106" s="48"/>
      <c r="BD2106" s="48"/>
      <c r="BE2106" s="48"/>
      <c r="BF2106" s="48"/>
      <c r="BG2106" s="48"/>
      <c r="BH2106" s="48"/>
      <c r="BI2106" s="48"/>
      <c r="BJ2106" s="48"/>
      <c r="BK2106" s="48"/>
      <c r="BL2106" s="48"/>
      <c r="BM2106" s="48"/>
      <c r="BN2106" s="48"/>
      <c r="BO2106" s="48"/>
      <c r="BP2106" s="48"/>
      <c r="BQ2106" s="48"/>
      <c r="BR2106" s="48"/>
      <c r="BS2106" s="48"/>
      <c r="BT2106" s="48"/>
      <c r="BU2106" s="48"/>
      <c r="BV2106" s="48"/>
      <c r="BW2106" s="48"/>
      <c r="BX2106" s="48"/>
      <c r="BY2106" s="48"/>
      <c r="BZ2106" s="48"/>
      <c r="CA2106" s="48"/>
      <c r="CB2106" s="48"/>
    </row>
    <row r="2107" spans="1:80" s="35" customFormat="1" x14ac:dyDescent="0.25">
      <c r="A2107" s="33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34"/>
      <c r="P2107" s="34"/>
      <c r="Q2107" s="34"/>
      <c r="R2107" s="48"/>
      <c r="S2107" s="48"/>
      <c r="T2107" s="48"/>
      <c r="U2107" s="48"/>
      <c r="V2107" s="48"/>
      <c r="W2107" s="48"/>
      <c r="X2107" s="48"/>
      <c r="Y2107" s="48"/>
      <c r="Z2107" s="48"/>
      <c r="AA2107" s="48"/>
      <c r="AB2107" s="48"/>
      <c r="AC2107" s="48"/>
      <c r="AD2107" s="48"/>
      <c r="AE2107" s="48"/>
      <c r="AF2107" s="48"/>
      <c r="AG2107" s="48"/>
      <c r="AH2107" s="48"/>
      <c r="AI2107" s="48"/>
      <c r="AJ2107" s="48"/>
      <c r="AK2107" s="48"/>
      <c r="AL2107" s="48"/>
      <c r="AM2107" s="48"/>
      <c r="AN2107" s="48"/>
      <c r="AO2107" s="48"/>
      <c r="AP2107" s="48"/>
      <c r="AQ2107" s="48"/>
      <c r="AR2107" s="48"/>
      <c r="AS2107" s="48"/>
      <c r="AT2107" s="48"/>
      <c r="AU2107" s="48"/>
      <c r="AV2107" s="48"/>
      <c r="AW2107" s="48"/>
      <c r="AX2107" s="48"/>
      <c r="AY2107" s="48"/>
      <c r="AZ2107" s="48"/>
      <c r="BA2107" s="48"/>
      <c r="BB2107" s="48"/>
      <c r="BC2107" s="48"/>
      <c r="BD2107" s="48"/>
      <c r="BE2107" s="48"/>
      <c r="BF2107" s="48"/>
      <c r="BG2107" s="48"/>
      <c r="BH2107" s="48"/>
      <c r="BI2107" s="48"/>
      <c r="BJ2107" s="48"/>
      <c r="BK2107" s="48"/>
      <c r="BL2107" s="48"/>
      <c r="BM2107" s="48"/>
      <c r="BN2107" s="48"/>
      <c r="BO2107" s="48"/>
      <c r="BP2107" s="48"/>
      <c r="BQ2107" s="48"/>
      <c r="BR2107" s="48"/>
      <c r="BS2107" s="48"/>
      <c r="BT2107" s="48"/>
      <c r="BU2107" s="48"/>
      <c r="BV2107" s="48"/>
      <c r="BW2107" s="48"/>
      <c r="BX2107" s="48"/>
      <c r="BY2107" s="48"/>
      <c r="BZ2107" s="48"/>
      <c r="CA2107" s="48"/>
      <c r="CB2107" s="48"/>
    </row>
    <row r="2108" spans="1:80" s="35" customFormat="1" x14ac:dyDescent="0.25">
      <c r="A2108" s="33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4"/>
      <c r="N2108" s="34"/>
      <c r="P2108" s="34"/>
      <c r="Q2108" s="34"/>
      <c r="R2108" s="48"/>
      <c r="S2108" s="48"/>
      <c r="T2108" s="48"/>
      <c r="U2108" s="48"/>
      <c r="V2108" s="48"/>
      <c r="W2108" s="48"/>
      <c r="X2108" s="48"/>
      <c r="Y2108" s="48"/>
      <c r="Z2108" s="48"/>
      <c r="AA2108" s="48"/>
      <c r="AB2108" s="48"/>
      <c r="AC2108" s="48"/>
      <c r="AD2108" s="48"/>
      <c r="AE2108" s="48"/>
      <c r="AF2108" s="48"/>
      <c r="AG2108" s="48"/>
      <c r="AH2108" s="48"/>
      <c r="AI2108" s="48"/>
      <c r="AJ2108" s="48"/>
      <c r="AK2108" s="48"/>
      <c r="AL2108" s="48"/>
      <c r="AM2108" s="48"/>
      <c r="AN2108" s="48"/>
      <c r="AO2108" s="48"/>
      <c r="AP2108" s="48"/>
      <c r="AQ2108" s="48"/>
      <c r="AR2108" s="48"/>
      <c r="AS2108" s="48"/>
      <c r="AT2108" s="48"/>
      <c r="AU2108" s="48"/>
      <c r="AV2108" s="48"/>
      <c r="AW2108" s="48"/>
      <c r="AX2108" s="48"/>
      <c r="AY2108" s="48"/>
      <c r="AZ2108" s="48"/>
      <c r="BA2108" s="48"/>
      <c r="BB2108" s="48"/>
      <c r="BC2108" s="48"/>
      <c r="BD2108" s="48"/>
      <c r="BE2108" s="48"/>
      <c r="BF2108" s="48"/>
      <c r="BG2108" s="48"/>
      <c r="BH2108" s="48"/>
      <c r="BI2108" s="48"/>
      <c r="BJ2108" s="48"/>
      <c r="BK2108" s="48"/>
      <c r="BL2108" s="48"/>
      <c r="BM2108" s="48"/>
      <c r="BN2108" s="48"/>
      <c r="BO2108" s="48"/>
      <c r="BP2108" s="48"/>
      <c r="BQ2108" s="48"/>
      <c r="BR2108" s="48"/>
      <c r="BS2108" s="48"/>
      <c r="BT2108" s="48"/>
      <c r="BU2108" s="48"/>
      <c r="BV2108" s="48"/>
      <c r="BW2108" s="48"/>
      <c r="BX2108" s="48"/>
      <c r="BY2108" s="48"/>
      <c r="BZ2108" s="48"/>
      <c r="CA2108" s="48"/>
      <c r="CB2108" s="48"/>
    </row>
    <row r="2109" spans="1:80" s="35" customFormat="1" x14ac:dyDescent="0.25">
      <c r="A2109" s="33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P2109" s="34"/>
      <c r="Q2109" s="34"/>
      <c r="R2109" s="48"/>
      <c r="S2109" s="48"/>
      <c r="T2109" s="48"/>
      <c r="U2109" s="48"/>
      <c r="V2109" s="48"/>
      <c r="W2109" s="48"/>
      <c r="X2109" s="48"/>
      <c r="Y2109" s="48"/>
      <c r="Z2109" s="48"/>
      <c r="AA2109" s="48"/>
      <c r="AB2109" s="48"/>
      <c r="AC2109" s="48"/>
      <c r="AD2109" s="48"/>
      <c r="AE2109" s="48"/>
      <c r="AF2109" s="48"/>
      <c r="AG2109" s="48"/>
      <c r="AH2109" s="48"/>
      <c r="AI2109" s="48"/>
      <c r="AJ2109" s="48"/>
      <c r="AK2109" s="48"/>
      <c r="AL2109" s="48"/>
      <c r="AM2109" s="48"/>
      <c r="AN2109" s="48"/>
      <c r="AO2109" s="48"/>
      <c r="AP2109" s="48"/>
      <c r="AQ2109" s="48"/>
      <c r="AR2109" s="48"/>
      <c r="AS2109" s="48"/>
      <c r="AT2109" s="48"/>
      <c r="AU2109" s="48"/>
      <c r="AV2109" s="48"/>
      <c r="AW2109" s="48"/>
      <c r="AX2109" s="48"/>
      <c r="AY2109" s="48"/>
      <c r="AZ2109" s="48"/>
      <c r="BA2109" s="48"/>
      <c r="BB2109" s="48"/>
      <c r="BC2109" s="48"/>
      <c r="BD2109" s="48"/>
      <c r="BE2109" s="48"/>
      <c r="BF2109" s="48"/>
      <c r="BG2109" s="48"/>
      <c r="BH2109" s="48"/>
      <c r="BI2109" s="48"/>
      <c r="BJ2109" s="48"/>
      <c r="BK2109" s="48"/>
      <c r="BL2109" s="48"/>
      <c r="BM2109" s="48"/>
      <c r="BN2109" s="48"/>
      <c r="BO2109" s="48"/>
      <c r="BP2109" s="48"/>
      <c r="BQ2109" s="48"/>
      <c r="BR2109" s="48"/>
      <c r="BS2109" s="48"/>
      <c r="BT2109" s="48"/>
      <c r="BU2109" s="48"/>
      <c r="BV2109" s="48"/>
      <c r="BW2109" s="48"/>
      <c r="BX2109" s="48"/>
      <c r="BY2109" s="48"/>
      <c r="BZ2109" s="48"/>
      <c r="CA2109" s="48"/>
      <c r="CB2109" s="48"/>
    </row>
    <row r="2110" spans="1:80" s="35" customFormat="1" x14ac:dyDescent="0.25">
      <c r="A2110" s="33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P2110" s="34"/>
      <c r="Q2110" s="34"/>
      <c r="R2110" s="48"/>
      <c r="S2110" s="48"/>
      <c r="T2110" s="48"/>
      <c r="U2110" s="48"/>
      <c r="V2110" s="48"/>
      <c r="W2110" s="48"/>
      <c r="X2110" s="48"/>
      <c r="Y2110" s="48"/>
      <c r="Z2110" s="48"/>
      <c r="AA2110" s="48"/>
      <c r="AB2110" s="48"/>
      <c r="AC2110" s="48"/>
      <c r="AD2110" s="48"/>
      <c r="AE2110" s="48"/>
      <c r="AF2110" s="48"/>
      <c r="AG2110" s="48"/>
      <c r="AH2110" s="48"/>
      <c r="AI2110" s="48"/>
      <c r="AJ2110" s="48"/>
      <c r="AK2110" s="48"/>
      <c r="AL2110" s="48"/>
      <c r="AM2110" s="48"/>
      <c r="AN2110" s="48"/>
      <c r="AO2110" s="48"/>
      <c r="AP2110" s="48"/>
      <c r="AQ2110" s="48"/>
      <c r="AR2110" s="48"/>
      <c r="AS2110" s="48"/>
      <c r="AT2110" s="48"/>
      <c r="AU2110" s="48"/>
      <c r="AV2110" s="48"/>
      <c r="AW2110" s="48"/>
      <c r="AX2110" s="48"/>
      <c r="AY2110" s="48"/>
      <c r="AZ2110" s="48"/>
      <c r="BA2110" s="48"/>
      <c r="BB2110" s="48"/>
      <c r="BC2110" s="48"/>
      <c r="BD2110" s="48"/>
      <c r="BE2110" s="48"/>
      <c r="BF2110" s="48"/>
      <c r="BG2110" s="48"/>
      <c r="BH2110" s="48"/>
      <c r="BI2110" s="48"/>
      <c r="BJ2110" s="48"/>
      <c r="BK2110" s="48"/>
      <c r="BL2110" s="48"/>
      <c r="BM2110" s="48"/>
      <c r="BN2110" s="48"/>
      <c r="BO2110" s="48"/>
      <c r="BP2110" s="48"/>
      <c r="BQ2110" s="48"/>
      <c r="BR2110" s="48"/>
      <c r="BS2110" s="48"/>
      <c r="BT2110" s="48"/>
      <c r="BU2110" s="48"/>
      <c r="BV2110" s="48"/>
      <c r="BW2110" s="48"/>
      <c r="BX2110" s="48"/>
      <c r="BY2110" s="48"/>
      <c r="BZ2110" s="48"/>
      <c r="CA2110" s="48"/>
      <c r="CB2110" s="48"/>
    </row>
    <row r="2111" spans="1:80" s="35" customFormat="1" x14ac:dyDescent="0.25">
      <c r="A2111" s="33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P2111" s="34"/>
      <c r="Q2111" s="34"/>
      <c r="R2111" s="48"/>
      <c r="S2111" s="48"/>
      <c r="T2111" s="48"/>
      <c r="U2111" s="48"/>
      <c r="V2111" s="48"/>
      <c r="W2111" s="48"/>
      <c r="X2111" s="48"/>
      <c r="Y2111" s="48"/>
      <c r="Z2111" s="48"/>
      <c r="AA2111" s="48"/>
      <c r="AB2111" s="48"/>
      <c r="AC2111" s="48"/>
      <c r="AD2111" s="48"/>
      <c r="AE2111" s="48"/>
      <c r="AF2111" s="48"/>
      <c r="AG2111" s="48"/>
      <c r="AH2111" s="48"/>
      <c r="AI2111" s="48"/>
      <c r="AJ2111" s="48"/>
      <c r="AK2111" s="48"/>
      <c r="AL2111" s="48"/>
      <c r="AM2111" s="48"/>
      <c r="AN2111" s="48"/>
      <c r="AO2111" s="48"/>
      <c r="AP2111" s="48"/>
      <c r="AQ2111" s="48"/>
      <c r="AR2111" s="48"/>
      <c r="AS2111" s="48"/>
      <c r="AT2111" s="48"/>
      <c r="AU2111" s="48"/>
      <c r="AV2111" s="48"/>
      <c r="AW2111" s="48"/>
      <c r="AX2111" s="48"/>
      <c r="AY2111" s="48"/>
      <c r="AZ2111" s="48"/>
      <c r="BA2111" s="48"/>
      <c r="BB2111" s="48"/>
      <c r="BC2111" s="48"/>
      <c r="BD2111" s="48"/>
      <c r="BE2111" s="48"/>
      <c r="BF2111" s="48"/>
      <c r="BG2111" s="48"/>
      <c r="BH2111" s="48"/>
      <c r="BI2111" s="48"/>
      <c r="BJ2111" s="48"/>
      <c r="BK2111" s="48"/>
      <c r="BL2111" s="48"/>
      <c r="BM2111" s="48"/>
      <c r="BN2111" s="48"/>
      <c r="BO2111" s="48"/>
      <c r="BP2111" s="48"/>
      <c r="BQ2111" s="48"/>
      <c r="BR2111" s="48"/>
      <c r="BS2111" s="48"/>
      <c r="BT2111" s="48"/>
      <c r="BU2111" s="48"/>
      <c r="BV2111" s="48"/>
      <c r="BW2111" s="48"/>
      <c r="BX2111" s="48"/>
      <c r="BY2111" s="48"/>
      <c r="BZ2111" s="48"/>
      <c r="CA2111" s="48"/>
      <c r="CB2111" s="48"/>
    </row>
    <row r="2112" spans="1:80" s="35" customFormat="1" x14ac:dyDescent="0.25">
      <c r="A2112" s="33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P2112" s="34"/>
      <c r="Q2112" s="34"/>
      <c r="R2112" s="48"/>
      <c r="S2112" s="48"/>
      <c r="T2112" s="48"/>
      <c r="U2112" s="48"/>
      <c r="V2112" s="48"/>
      <c r="W2112" s="48"/>
      <c r="X2112" s="48"/>
      <c r="Y2112" s="48"/>
      <c r="Z2112" s="48"/>
      <c r="AA2112" s="48"/>
      <c r="AB2112" s="48"/>
      <c r="AC2112" s="48"/>
      <c r="AD2112" s="48"/>
      <c r="AE2112" s="48"/>
      <c r="AF2112" s="48"/>
      <c r="AG2112" s="48"/>
      <c r="AH2112" s="48"/>
      <c r="AI2112" s="48"/>
      <c r="AJ2112" s="48"/>
      <c r="AK2112" s="48"/>
      <c r="AL2112" s="48"/>
      <c r="AM2112" s="48"/>
      <c r="AN2112" s="48"/>
      <c r="AO2112" s="48"/>
      <c r="AP2112" s="48"/>
      <c r="AQ2112" s="48"/>
      <c r="AR2112" s="48"/>
      <c r="AS2112" s="48"/>
      <c r="AT2112" s="48"/>
      <c r="AU2112" s="48"/>
      <c r="AV2112" s="48"/>
      <c r="AW2112" s="48"/>
      <c r="AX2112" s="48"/>
      <c r="AY2112" s="48"/>
      <c r="AZ2112" s="48"/>
      <c r="BA2112" s="48"/>
      <c r="BB2112" s="48"/>
      <c r="BC2112" s="48"/>
      <c r="BD2112" s="48"/>
      <c r="BE2112" s="48"/>
      <c r="BF2112" s="48"/>
      <c r="BG2112" s="48"/>
      <c r="BH2112" s="48"/>
      <c r="BI2112" s="48"/>
      <c r="BJ2112" s="48"/>
      <c r="BK2112" s="48"/>
      <c r="BL2112" s="48"/>
      <c r="BM2112" s="48"/>
      <c r="BN2112" s="48"/>
      <c r="BO2112" s="48"/>
      <c r="BP2112" s="48"/>
      <c r="BQ2112" s="48"/>
      <c r="BR2112" s="48"/>
      <c r="BS2112" s="48"/>
      <c r="BT2112" s="48"/>
      <c r="BU2112" s="48"/>
      <c r="BV2112" s="48"/>
      <c r="BW2112" s="48"/>
      <c r="BX2112" s="48"/>
      <c r="BY2112" s="48"/>
      <c r="BZ2112" s="48"/>
      <c r="CA2112" s="48"/>
      <c r="CB2112" s="48"/>
    </row>
    <row r="2113" spans="1:80" s="35" customFormat="1" x14ac:dyDescent="0.25">
      <c r="A2113" s="33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P2113" s="34"/>
      <c r="Q2113" s="34"/>
      <c r="R2113" s="48"/>
      <c r="S2113" s="48"/>
      <c r="T2113" s="48"/>
      <c r="U2113" s="48"/>
      <c r="V2113" s="48"/>
      <c r="W2113" s="48"/>
      <c r="X2113" s="48"/>
      <c r="Y2113" s="48"/>
      <c r="Z2113" s="48"/>
      <c r="AA2113" s="48"/>
      <c r="AB2113" s="48"/>
      <c r="AC2113" s="48"/>
      <c r="AD2113" s="48"/>
      <c r="AE2113" s="48"/>
      <c r="AF2113" s="48"/>
      <c r="AG2113" s="48"/>
      <c r="AH2113" s="48"/>
      <c r="AI2113" s="48"/>
      <c r="AJ2113" s="48"/>
      <c r="AK2113" s="48"/>
      <c r="AL2113" s="48"/>
      <c r="AM2113" s="48"/>
      <c r="AN2113" s="48"/>
      <c r="AO2113" s="48"/>
      <c r="AP2113" s="48"/>
      <c r="AQ2113" s="48"/>
      <c r="AR2113" s="48"/>
      <c r="AS2113" s="48"/>
      <c r="AT2113" s="48"/>
      <c r="AU2113" s="48"/>
      <c r="AV2113" s="48"/>
      <c r="AW2113" s="48"/>
      <c r="AX2113" s="48"/>
      <c r="AY2113" s="48"/>
      <c r="AZ2113" s="48"/>
      <c r="BA2113" s="48"/>
      <c r="BB2113" s="48"/>
      <c r="BC2113" s="48"/>
      <c r="BD2113" s="48"/>
      <c r="BE2113" s="48"/>
      <c r="BF2113" s="48"/>
      <c r="BG2113" s="48"/>
      <c r="BH2113" s="48"/>
      <c r="BI2113" s="48"/>
      <c r="BJ2113" s="48"/>
      <c r="BK2113" s="48"/>
      <c r="BL2113" s="48"/>
      <c r="BM2113" s="48"/>
      <c r="BN2113" s="48"/>
      <c r="BO2113" s="48"/>
      <c r="BP2113" s="48"/>
      <c r="BQ2113" s="48"/>
      <c r="BR2113" s="48"/>
      <c r="BS2113" s="48"/>
      <c r="BT2113" s="48"/>
      <c r="BU2113" s="48"/>
      <c r="BV2113" s="48"/>
      <c r="BW2113" s="48"/>
      <c r="BX2113" s="48"/>
      <c r="BY2113" s="48"/>
      <c r="BZ2113" s="48"/>
      <c r="CA2113" s="48"/>
      <c r="CB2113" s="48"/>
    </row>
    <row r="2114" spans="1:80" s="35" customFormat="1" x14ac:dyDescent="0.25">
      <c r="A2114" s="33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P2114" s="34"/>
      <c r="Q2114" s="34"/>
      <c r="R2114" s="48"/>
      <c r="S2114" s="48"/>
      <c r="T2114" s="48"/>
      <c r="U2114" s="48"/>
      <c r="V2114" s="48"/>
      <c r="W2114" s="48"/>
      <c r="X2114" s="48"/>
      <c r="Y2114" s="48"/>
      <c r="Z2114" s="48"/>
      <c r="AA2114" s="48"/>
      <c r="AB2114" s="48"/>
      <c r="AC2114" s="48"/>
      <c r="AD2114" s="48"/>
      <c r="AE2114" s="48"/>
      <c r="AF2114" s="48"/>
      <c r="AG2114" s="48"/>
      <c r="AH2114" s="48"/>
      <c r="AI2114" s="48"/>
      <c r="AJ2114" s="48"/>
      <c r="AK2114" s="48"/>
      <c r="AL2114" s="48"/>
      <c r="AM2114" s="48"/>
      <c r="AN2114" s="48"/>
      <c r="AO2114" s="48"/>
      <c r="AP2114" s="48"/>
      <c r="AQ2114" s="48"/>
      <c r="AR2114" s="48"/>
      <c r="AS2114" s="48"/>
      <c r="AT2114" s="48"/>
      <c r="AU2114" s="48"/>
      <c r="AV2114" s="48"/>
      <c r="AW2114" s="48"/>
      <c r="AX2114" s="48"/>
      <c r="AY2114" s="48"/>
      <c r="AZ2114" s="48"/>
      <c r="BA2114" s="48"/>
      <c r="BB2114" s="48"/>
      <c r="BC2114" s="48"/>
      <c r="BD2114" s="48"/>
      <c r="BE2114" s="48"/>
      <c r="BF2114" s="48"/>
      <c r="BG2114" s="48"/>
      <c r="BH2114" s="48"/>
      <c r="BI2114" s="48"/>
      <c r="BJ2114" s="48"/>
      <c r="BK2114" s="48"/>
      <c r="BL2114" s="48"/>
      <c r="BM2114" s="48"/>
      <c r="BN2114" s="48"/>
      <c r="BO2114" s="48"/>
      <c r="BP2114" s="48"/>
      <c r="BQ2114" s="48"/>
      <c r="BR2114" s="48"/>
      <c r="BS2114" s="48"/>
      <c r="BT2114" s="48"/>
      <c r="BU2114" s="48"/>
      <c r="BV2114" s="48"/>
      <c r="BW2114" s="48"/>
      <c r="BX2114" s="48"/>
      <c r="BY2114" s="48"/>
      <c r="BZ2114" s="48"/>
      <c r="CA2114" s="48"/>
      <c r="CB2114" s="48"/>
    </row>
    <row r="2115" spans="1:80" s="35" customFormat="1" x14ac:dyDescent="0.25">
      <c r="A2115" s="33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P2115" s="34"/>
      <c r="Q2115" s="34"/>
      <c r="R2115" s="48"/>
      <c r="S2115" s="48"/>
      <c r="T2115" s="48"/>
      <c r="U2115" s="48"/>
      <c r="V2115" s="48"/>
      <c r="W2115" s="48"/>
      <c r="X2115" s="48"/>
      <c r="Y2115" s="48"/>
      <c r="Z2115" s="48"/>
      <c r="AA2115" s="48"/>
      <c r="AB2115" s="48"/>
      <c r="AC2115" s="48"/>
      <c r="AD2115" s="48"/>
      <c r="AE2115" s="48"/>
      <c r="AF2115" s="48"/>
      <c r="AG2115" s="48"/>
      <c r="AH2115" s="48"/>
      <c r="AI2115" s="48"/>
      <c r="AJ2115" s="48"/>
      <c r="AK2115" s="48"/>
      <c r="AL2115" s="48"/>
      <c r="AM2115" s="48"/>
      <c r="AN2115" s="48"/>
      <c r="AO2115" s="48"/>
      <c r="AP2115" s="48"/>
      <c r="AQ2115" s="48"/>
      <c r="AR2115" s="48"/>
      <c r="AS2115" s="48"/>
      <c r="AT2115" s="48"/>
      <c r="AU2115" s="48"/>
      <c r="AV2115" s="48"/>
      <c r="AW2115" s="48"/>
      <c r="AX2115" s="48"/>
      <c r="AY2115" s="48"/>
      <c r="AZ2115" s="48"/>
      <c r="BA2115" s="48"/>
      <c r="BB2115" s="48"/>
      <c r="BC2115" s="48"/>
      <c r="BD2115" s="48"/>
      <c r="BE2115" s="48"/>
      <c r="BF2115" s="48"/>
      <c r="BG2115" s="48"/>
      <c r="BH2115" s="48"/>
      <c r="BI2115" s="48"/>
      <c r="BJ2115" s="48"/>
      <c r="BK2115" s="48"/>
      <c r="BL2115" s="48"/>
      <c r="BM2115" s="48"/>
      <c r="BN2115" s="48"/>
      <c r="BO2115" s="48"/>
      <c r="BP2115" s="48"/>
      <c r="BQ2115" s="48"/>
      <c r="BR2115" s="48"/>
      <c r="BS2115" s="48"/>
      <c r="BT2115" s="48"/>
      <c r="BU2115" s="48"/>
      <c r="BV2115" s="48"/>
      <c r="BW2115" s="48"/>
      <c r="BX2115" s="48"/>
      <c r="BY2115" s="48"/>
      <c r="BZ2115" s="48"/>
      <c r="CA2115" s="48"/>
      <c r="CB2115" s="48"/>
    </row>
    <row r="2116" spans="1:80" s="35" customFormat="1" x14ac:dyDescent="0.25">
      <c r="A2116" s="33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34"/>
      <c r="P2116" s="34"/>
      <c r="Q2116" s="34"/>
      <c r="R2116" s="48"/>
      <c r="S2116" s="48"/>
      <c r="T2116" s="48"/>
      <c r="U2116" s="48"/>
      <c r="V2116" s="48"/>
      <c r="W2116" s="48"/>
      <c r="X2116" s="48"/>
      <c r="Y2116" s="48"/>
      <c r="Z2116" s="48"/>
      <c r="AA2116" s="48"/>
      <c r="AB2116" s="48"/>
      <c r="AC2116" s="48"/>
      <c r="AD2116" s="48"/>
      <c r="AE2116" s="48"/>
      <c r="AF2116" s="48"/>
      <c r="AG2116" s="48"/>
      <c r="AH2116" s="48"/>
      <c r="AI2116" s="48"/>
      <c r="AJ2116" s="48"/>
      <c r="AK2116" s="48"/>
      <c r="AL2116" s="48"/>
      <c r="AM2116" s="48"/>
      <c r="AN2116" s="48"/>
      <c r="AO2116" s="48"/>
      <c r="AP2116" s="48"/>
      <c r="AQ2116" s="48"/>
      <c r="AR2116" s="48"/>
      <c r="AS2116" s="48"/>
      <c r="AT2116" s="48"/>
      <c r="AU2116" s="48"/>
      <c r="AV2116" s="48"/>
      <c r="AW2116" s="48"/>
      <c r="AX2116" s="48"/>
      <c r="AY2116" s="48"/>
      <c r="AZ2116" s="48"/>
      <c r="BA2116" s="48"/>
      <c r="BB2116" s="48"/>
      <c r="BC2116" s="48"/>
      <c r="BD2116" s="48"/>
      <c r="BE2116" s="48"/>
      <c r="BF2116" s="48"/>
      <c r="BG2116" s="48"/>
      <c r="BH2116" s="48"/>
      <c r="BI2116" s="48"/>
      <c r="BJ2116" s="48"/>
      <c r="BK2116" s="48"/>
      <c r="BL2116" s="48"/>
      <c r="BM2116" s="48"/>
      <c r="BN2116" s="48"/>
      <c r="BO2116" s="48"/>
      <c r="BP2116" s="48"/>
      <c r="BQ2116" s="48"/>
      <c r="BR2116" s="48"/>
      <c r="BS2116" s="48"/>
      <c r="BT2116" s="48"/>
      <c r="BU2116" s="48"/>
      <c r="BV2116" s="48"/>
      <c r="BW2116" s="48"/>
      <c r="BX2116" s="48"/>
      <c r="BY2116" s="48"/>
      <c r="BZ2116" s="48"/>
      <c r="CA2116" s="48"/>
      <c r="CB2116" s="48"/>
    </row>
    <row r="2117" spans="1:80" s="35" customFormat="1" x14ac:dyDescent="0.25">
      <c r="A2117" s="33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34"/>
      <c r="P2117" s="34"/>
      <c r="Q2117" s="34"/>
      <c r="R2117" s="48"/>
      <c r="S2117" s="48"/>
      <c r="T2117" s="48"/>
      <c r="U2117" s="48"/>
      <c r="V2117" s="48"/>
      <c r="W2117" s="48"/>
      <c r="X2117" s="48"/>
      <c r="Y2117" s="48"/>
      <c r="Z2117" s="48"/>
      <c r="AA2117" s="48"/>
      <c r="AB2117" s="48"/>
      <c r="AC2117" s="48"/>
      <c r="AD2117" s="48"/>
      <c r="AE2117" s="48"/>
      <c r="AF2117" s="48"/>
      <c r="AG2117" s="48"/>
      <c r="AH2117" s="48"/>
      <c r="AI2117" s="48"/>
      <c r="AJ2117" s="48"/>
      <c r="AK2117" s="48"/>
      <c r="AL2117" s="48"/>
      <c r="AM2117" s="48"/>
      <c r="AN2117" s="48"/>
      <c r="AO2117" s="48"/>
      <c r="AP2117" s="48"/>
      <c r="AQ2117" s="48"/>
      <c r="AR2117" s="48"/>
      <c r="AS2117" s="48"/>
      <c r="AT2117" s="48"/>
      <c r="AU2117" s="48"/>
      <c r="AV2117" s="48"/>
      <c r="AW2117" s="48"/>
      <c r="AX2117" s="48"/>
      <c r="AY2117" s="48"/>
      <c r="AZ2117" s="48"/>
      <c r="BA2117" s="48"/>
      <c r="BB2117" s="48"/>
      <c r="BC2117" s="48"/>
      <c r="BD2117" s="48"/>
      <c r="BE2117" s="48"/>
      <c r="BF2117" s="48"/>
      <c r="BG2117" s="48"/>
      <c r="BH2117" s="48"/>
      <c r="BI2117" s="48"/>
      <c r="BJ2117" s="48"/>
      <c r="BK2117" s="48"/>
      <c r="BL2117" s="48"/>
      <c r="BM2117" s="48"/>
      <c r="BN2117" s="48"/>
      <c r="BO2117" s="48"/>
      <c r="BP2117" s="48"/>
      <c r="BQ2117" s="48"/>
      <c r="BR2117" s="48"/>
      <c r="BS2117" s="48"/>
      <c r="BT2117" s="48"/>
      <c r="BU2117" s="48"/>
      <c r="BV2117" s="48"/>
      <c r="BW2117" s="48"/>
      <c r="BX2117" s="48"/>
      <c r="BY2117" s="48"/>
      <c r="BZ2117" s="48"/>
      <c r="CA2117" s="48"/>
      <c r="CB2117" s="48"/>
    </row>
    <row r="2118" spans="1:80" s="35" customFormat="1" x14ac:dyDescent="0.25">
      <c r="A2118" s="33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  <c r="L2118" s="34"/>
      <c r="M2118" s="34"/>
      <c r="N2118" s="34"/>
      <c r="P2118" s="34"/>
      <c r="Q2118" s="34"/>
      <c r="R2118" s="48"/>
      <c r="S2118" s="48"/>
      <c r="T2118" s="48"/>
      <c r="U2118" s="48"/>
      <c r="V2118" s="48"/>
      <c r="W2118" s="48"/>
      <c r="X2118" s="48"/>
      <c r="Y2118" s="48"/>
      <c r="Z2118" s="48"/>
      <c r="AA2118" s="48"/>
      <c r="AB2118" s="48"/>
      <c r="AC2118" s="48"/>
      <c r="AD2118" s="48"/>
      <c r="AE2118" s="48"/>
      <c r="AF2118" s="48"/>
      <c r="AG2118" s="48"/>
      <c r="AH2118" s="48"/>
      <c r="AI2118" s="48"/>
      <c r="AJ2118" s="48"/>
      <c r="AK2118" s="48"/>
      <c r="AL2118" s="48"/>
      <c r="AM2118" s="48"/>
      <c r="AN2118" s="48"/>
      <c r="AO2118" s="48"/>
      <c r="AP2118" s="48"/>
      <c r="AQ2118" s="48"/>
      <c r="AR2118" s="48"/>
      <c r="AS2118" s="48"/>
      <c r="AT2118" s="48"/>
      <c r="AU2118" s="48"/>
      <c r="AV2118" s="48"/>
      <c r="AW2118" s="48"/>
      <c r="AX2118" s="48"/>
      <c r="AY2118" s="48"/>
      <c r="AZ2118" s="48"/>
      <c r="BA2118" s="48"/>
      <c r="BB2118" s="48"/>
      <c r="BC2118" s="48"/>
      <c r="BD2118" s="48"/>
      <c r="BE2118" s="48"/>
      <c r="BF2118" s="48"/>
      <c r="BG2118" s="48"/>
      <c r="BH2118" s="48"/>
      <c r="BI2118" s="48"/>
      <c r="BJ2118" s="48"/>
      <c r="BK2118" s="48"/>
      <c r="BL2118" s="48"/>
      <c r="BM2118" s="48"/>
      <c r="BN2118" s="48"/>
      <c r="BO2118" s="48"/>
      <c r="BP2118" s="48"/>
      <c r="BQ2118" s="48"/>
      <c r="BR2118" s="48"/>
      <c r="BS2118" s="48"/>
      <c r="BT2118" s="48"/>
      <c r="BU2118" s="48"/>
      <c r="BV2118" s="48"/>
      <c r="BW2118" s="48"/>
      <c r="BX2118" s="48"/>
      <c r="BY2118" s="48"/>
      <c r="BZ2118" s="48"/>
      <c r="CA2118" s="48"/>
      <c r="CB2118" s="48"/>
    </row>
    <row r="2119" spans="1:80" s="35" customFormat="1" x14ac:dyDescent="0.25">
      <c r="A2119" s="33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P2119" s="34"/>
      <c r="Q2119" s="34"/>
      <c r="R2119" s="48"/>
      <c r="S2119" s="48"/>
      <c r="T2119" s="48"/>
      <c r="U2119" s="48"/>
      <c r="V2119" s="48"/>
      <c r="W2119" s="48"/>
      <c r="X2119" s="48"/>
      <c r="Y2119" s="48"/>
      <c r="Z2119" s="48"/>
      <c r="AA2119" s="48"/>
      <c r="AB2119" s="48"/>
      <c r="AC2119" s="48"/>
      <c r="AD2119" s="48"/>
      <c r="AE2119" s="48"/>
      <c r="AF2119" s="48"/>
      <c r="AG2119" s="48"/>
      <c r="AH2119" s="48"/>
      <c r="AI2119" s="48"/>
      <c r="AJ2119" s="48"/>
      <c r="AK2119" s="48"/>
      <c r="AL2119" s="48"/>
      <c r="AM2119" s="48"/>
      <c r="AN2119" s="48"/>
      <c r="AO2119" s="48"/>
      <c r="AP2119" s="48"/>
      <c r="AQ2119" s="48"/>
      <c r="AR2119" s="48"/>
      <c r="AS2119" s="48"/>
      <c r="AT2119" s="48"/>
      <c r="AU2119" s="48"/>
      <c r="AV2119" s="48"/>
      <c r="AW2119" s="48"/>
      <c r="AX2119" s="48"/>
      <c r="AY2119" s="48"/>
      <c r="AZ2119" s="48"/>
      <c r="BA2119" s="48"/>
      <c r="BB2119" s="48"/>
      <c r="BC2119" s="48"/>
      <c r="BD2119" s="48"/>
      <c r="BE2119" s="48"/>
      <c r="BF2119" s="48"/>
      <c r="BG2119" s="48"/>
      <c r="BH2119" s="48"/>
      <c r="BI2119" s="48"/>
      <c r="BJ2119" s="48"/>
      <c r="BK2119" s="48"/>
      <c r="BL2119" s="48"/>
      <c r="BM2119" s="48"/>
      <c r="BN2119" s="48"/>
      <c r="BO2119" s="48"/>
      <c r="BP2119" s="48"/>
      <c r="BQ2119" s="48"/>
      <c r="BR2119" s="48"/>
      <c r="BS2119" s="48"/>
      <c r="BT2119" s="48"/>
      <c r="BU2119" s="48"/>
      <c r="BV2119" s="48"/>
      <c r="BW2119" s="48"/>
      <c r="BX2119" s="48"/>
      <c r="BY2119" s="48"/>
      <c r="BZ2119" s="48"/>
      <c r="CA2119" s="48"/>
      <c r="CB2119" s="48"/>
    </row>
    <row r="2120" spans="1:80" s="35" customFormat="1" x14ac:dyDescent="0.25">
      <c r="A2120" s="33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P2120" s="34"/>
      <c r="Q2120" s="34"/>
      <c r="R2120" s="48"/>
      <c r="S2120" s="48"/>
      <c r="T2120" s="48"/>
      <c r="U2120" s="48"/>
      <c r="V2120" s="48"/>
      <c r="W2120" s="48"/>
      <c r="X2120" s="48"/>
      <c r="Y2120" s="48"/>
      <c r="Z2120" s="48"/>
      <c r="AA2120" s="48"/>
      <c r="AB2120" s="48"/>
      <c r="AC2120" s="48"/>
      <c r="AD2120" s="48"/>
      <c r="AE2120" s="48"/>
      <c r="AF2120" s="48"/>
      <c r="AG2120" s="48"/>
      <c r="AH2120" s="48"/>
      <c r="AI2120" s="48"/>
      <c r="AJ2120" s="48"/>
      <c r="AK2120" s="48"/>
      <c r="AL2120" s="48"/>
      <c r="AM2120" s="48"/>
      <c r="AN2120" s="48"/>
      <c r="AO2120" s="48"/>
      <c r="AP2120" s="48"/>
      <c r="AQ2120" s="48"/>
      <c r="AR2120" s="48"/>
      <c r="AS2120" s="48"/>
      <c r="AT2120" s="48"/>
      <c r="AU2120" s="48"/>
      <c r="AV2120" s="48"/>
      <c r="AW2120" s="48"/>
      <c r="AX2120" s="48"/>
      <c r="AY2120" s="48"/>
      <c r="AZ2120" s="48"/>
      <c r="BA2120" s="48"/>
      <c r="BB2120" s="48"/>
      <c r="BC2120" s="48"/>
      <c r="BD2120" s="48"/>
      <c r="BE2120" s="48"/>
      <c r="BF2120" s="48"/>
      <c r="BG2120" s="48"/>
      <c r="BH2120" s="48"/>
      <c r="BI2120" s="48"/>
      <c r="BJ2120" s="48"/>
      <c r="BK2120" s="48"/>
      <c r="BL2120" s="48"/>
      <c r="BM2120" s="48"/>
      <c r="BN2120" s="48"/>
      <c r="BO2120" s="48"/>
      <c r="BP2120" s="48"/>
      <c r="BQ2120" s="48"/>
      <c r="BR2120" s="48"/>
      <c r="BS2120" s="48"/>
      <c r="BT2120" s="48"/>
      <c r="BU2120" s="48"/>
      <c r="BV2120" s="48"/>
      <c r="BW2120" s="48"/>
      <c r="BX2120" s="48"/>
      <c r="BY2120" s="48"/>
      <c r="BZ2120" s="48"/>
      <c r="CA2120" s="48"/>
      <c r="CB2120" s="48"/>
    </row>
    <row r="2121" spans="1:80" s="35" customFormat="1" x14ac:dyDescent="0.25">
      <c r="A2121" s="33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P2121" s="34"/>
      <c r="Q2121" s="34"/>
      <c r="R2121" s="48"/>
      <c r="S2121" s="48"/>
      <c r="T2121" s="48"/>
      <c r="U2121" s="48"/>
      <c r="V2121" s="48"/>
      <c r="W2121" s="48"/>
      <c r="X2121" s="48"/>
      <c r="Y2121" s="48"/>
      <c r="Z2121" s="48"/>
      <c r="AA2121" s="48"/>
      <c r="AB2121" s="48"/>
      <c r="AC2121" s="48"/>
      <c r="AD2121" s="48"/>
      <c r="AE2121" s="48"/>
      <c r="AF2121" s="48"/>
      <c r="AG2121" s="48"/>
      <c r="AH2121" s="48"/>
      <c r="AI2121" s="48"/>
      <c r="AJ2121" s="48"/>
      <c r="AK2121" s="48"/>
      <c r="AL2121" s="48"/>
      <c r="AM2121" s="48"/>
      <c r="AN2121" s="48"/>
      <c r="AO2121" s="48"/>
      <c r="AP2121" s="48"/>
      <c r="AQ2121" s="48"/>
      <c r="AR2121" s="48"/>
      <c r="AS2121" s="48"/>
      <c r="AT2121" s="48"/>
      <c r="AU2121" s="48"/>
      <c r="AV2121" s="48"/>
      <c r="AW2121" s="48"/>
      <c r="AX2121" s="48"/>
      <c r="AY2121" s="48"/>
      <c r="AZ2121" s="48"/>
      <c r="BA2121" s="48"/>
      <c r="BB2121" s="48"/>
      <c r="BC2121" s="48"/>
      <c r="BD2121" s="48"/>
      <c r="BE2121" s="48"/>
      <c r="BF2121" s="48"/>
      <c r="BG2121" s="48"/>
      <c r="BH2121" s="48"/>
      <c r="BI2121" s="48"/>
      <c r="BJ2121" s="48"/>
      <c r="BK2121" s="48"/>
      <c r="BL2121" s="48"/>
      <c r="BM2121" s="48"/>
      <c r="BN2121" s="48"/>
      <c r="BO2121" s="48"/>
      <c r="BP2121" s="48"/>
      <c r="BQ2121" s="48"/>
      <c r="BR2121" s="48"/>
      <c r="BS2121" s="48"/>
      <c r="BT2121" s="48"/>
      <c r="BU2121" s="48"/>
      <c r="BV2121" s="48"/>
      <c r="BW2121" s="48"/>
      <c r="BX2121" s="48"/>
      <c r="BY2121" s="48"/>
      <c r="BZ2121" s="48"/>
      <c r="CA2121" s="48"/>
      <c r="CB2121" s="48"/>
    </row>
    <row r="2122" spans="1:80" s="35" customFormat="1" x14ac:dyDescent="0.25">
      <c r="A2122" s="33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P2122" s="34"/>
      <c r="Q2122" s="34"/>
      <c r="R2122" s="48"/>
      <c r="S2122" s="48"/>
      <c r="T2122" s="48"/>
      <c r="U2122" s="48"/>
      <c r="V2122" s="48"/>
      <c r="W2122" s="48"/>
      <c r="X2122" s="48"/>
      <c r="Y2122" s="48"/>
      <c r="Z2122" s="48"/>
      <c r="AA2122" s="48"/>
      <c r="AB2122" s="48"/>
      <c r="AC2122" s="48"/>
      <c r="AD2122" s="48"/>
      <c r="AE2122" s="48"/>
      <c r="AF2122" s="48"/>
      <c r="AG2122" s="48"/>
      <c r="AH2122" s="48"/>
      <c r="AI2122" s="48"/>
      <c r="AJ2122" s="48"/>
      <c r="AK2122" s="48"/>
      <c r="AL2122" s="48"/>
      <c r="AM2122" s="48"/>
      <c r="AN2122" s="48"/>
      <c r="AO2122" s="48"/>
      <c r="AP2122" s="48"/>
      <c r="AQ2122" s="48"/>
      <c r="AR2122" s="48"/>
      <c r="AS2122" s="48"/>
      <c r="AT2122" s="48"/>
      <c r="AU2122" s="48"/>
      <c r="AV2122" s="48"/>
      <c r="AW2122" s="48"/>
      <c r="AX2122" s="48"/>
      <c r="AY2122" s="48"/>
      <c r="AZ2122" s="48"/>
      <c r="BA2122" s="48"/>
      <c r="BB2122" s="48"/>
      <c r="BC2122" s="48"/>
      <c r="BD2122" s="48"/>
      <c r="BE2122" s="48"/>
      <c r="BF2122" s="48"/>
      <c r="BG2122" s="48"/>
      <c r="BH2122" s="48"/>
      <c r="BI2122" s="48"/>
      <c r="BJ2122" s="48"/>
      <c r="BK2122" s="48"/>
      <c r="BL2122" s="48"/>
      <c r="BM2122" s="48"/>
      <c r="BN2122" s="48"/>
      <c r="BO2122" s="48"/>
      <c r="BP2122" s="48"/>
      <c r="BQ2122" s="48"/>
      <c r="BR2122" s="48"/>
      <c r="BS2122" s="48"/>
      <c r="BT2122" s="48"/>
      <c r="BU2122" s="48"/>
      <c r="BV2122" s="48"/>
      <c r="BW2122" s="48"/>
      <c r="BX2122" s="48"/>
      <c r="BY2122" s="48"/>
      <c r="BZ2122" s="48"/>
      <c r="CA2122" s="48"/>
      <c r="CB2122" s="48"/>
    </row>
    <row r="2123" spans="1:80" s="35" customFormat="1" x14ac:dyDescent="0.25">
      <c r="A2123" s="33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N2123" s="34"/>
      <c r="P2123" s="34"/>
      <c r="Q2123" s="34"/>
      <c r="R2123" s="48"/>
      <c r="S2123" s="48"/>
      <c r="T2123" s="48"/>
      <c r="U2123" s="48"/>
      <c r="V2123" s="48"/>
      <c r="W2123" s="48"/>
      <c r="X2123" s="48"/>
      <c r="Y2123" s="48"/>
      <c r="Z2123" s="48"/>
      <c r="AA2123" s="48"/>
      <c r="AB2123" s="48"/>
      <c r="AC2123" s="48"/>
      <c r="AD2123" s="48"/>
      <c r="AE2123" s="48"/>
      <c r="AF2123" s="48"/>
      <c r="AG2123" s="48"/>
      <c r="AH2123" s="48"/>
      <c r="AI2123" s="48"/>
      <c r="AJ2123" s="48"/>
      <c r="AK2123" s="48"/>
      <c r="AL2123" s="48"/>
      <c r="AM2123" s="48"/>
      <c r="AN2123" s="48"/>
      <c r="AO2123" s="48"/>
      <c r="AP2123" s="48"/>
      <c r="AQ2123" s="48"/>
      <c r="AR2123" s="48"/>
      <c r="AS2123" s="48"/>
      <c r="AT2123" s="48"/>
      <c r="AU2123" s="48"/>
      <c r="AV2123" s="48"/>
      <c r="AW2123" s="48"/>
      <c r="AX2123" s="48"/>
      <c r="AY2123" s="48"/>
      <c r="AZ2123" s="48"/>
      <c r="BA2123" s="48"/>
      <c r="BB2123" s="48"/>
      <c r="BC2123" s="48"/>
      <c r="BD2123" s="48"/>
      <c r="BE2123" s="48"/>
      <c r="BF2123" s="48"/>
      <c r="BG2123" s="48"/>
      <c r="BH2123" s="48"/>
      <c r="BI2123" s="48"/>
      <c r="BJ2123" s="48"/>
      <c r="BK2123" s="48"/>
      <c r="BL2123" s="48"/>
      <c r="BM2123" s="48"/>
      <c r="BN2123" s="48"/>
      <c r="BO2123" s="48"/>
      <c r="BP2123" s="48"/>
      <c r="BQ2123" s="48"/>
      <c r="BR2123" s="48"/>
      <c r="BS2123" s="48"/>
      <c r="BT2123" s="48"/>
      <c r="BU2123" s="48"/>
      <c r="BV2123" s="48"/>
      <c r="BW2123" s="48"/>
      <c r="BX2123" s="48"/>
      <c r="BY2123" s="48"/>
      <c r="BZ2123" s="48"/>
      <c r="CA2123" s="48"/>
      <c r="CB2123" s="48"/>
    </row>
    <row r="2124" spans="1:80" s="35" customFormat="1" x14ac:dyDescent="0.25">
      <c r="A2124" s="33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P2124" s="34"/>
      <c r="Q2124" s="34"/>
      <c r="R2124" s="48"/>
      <c r="S2124" s="48"/>
      <c r="T2124" s="48"/>
      <c r="U2124" s="48"/>
      <c r="V2124" s="48"/>
      <c r="W2124" s="48"/>
      <c r="X2124" s="48"/>
      <c r="Y2124" s="48"/>
      <c r="Z2124" s="48"/>
      <c r="AA2124" s="48"/>
      <c r="AB2124" s="48"/>
      <c r="AC2124" s="48"/>
      <c r="AD2124" s="48"/>
      <c r="AE2124" s="48"/>
      <c r="AF2124" s="48"/>
      <c r="AG2124" s="48"/>
      <c r="AH2124" s="48"/>
      <c r="AI2124" s="48"/>
      <c r="AJ2124" s="48"/>
      <c r="AK2124" s="48"/>
      <c r="AL2124" s="48"/>
      <c r="AM2124" s="48"/>
      <c r="AN2124" s="48"/>
      <c r="AO2124" s="48"/>
      <c r="AP2124" s="48"/>
      <c r="AQ2124" s="48"/>
      <c r="AR2124" s="48"/>
      <c r="AS2124" s="48"/>
      <c r="AT2124" s="48"/>
      <c r="AU2124" s="48"/>
      <c r="AV2124" s="48"/>
      <c r="AW2124" s="48"/>
      <c r="AX2124" s="48"/>
      <c r="AY2124" s="48"/>
      <c r="AZ2124" s="48"/>
      <c r="BA2124" s="48"/>
      <c r="BB2124" s="48"/>
      <c r="BC2124" s="48"/>
      <c r="BD2124" s="48"/>
      <c r="BE2124" s="48"/>
      <c r="BF2124" s="48"/>
      <c r="BG2124" s="48"/>
      <c r="BH2124" s="48"/>
      <c r="BI2124" s="48"/>
      <c r="BJ2124" s="48"/>
      <c r="BK2124" s="48"/>
      <c r="BL2124" s="48"/>
      <c r="BM2124" s="48"/>
      <c r="BN2124" s="48"/>
      <c r="BO2124" s="48"/>
      <c r="BP2124" s="48"/>
      <c r="BQ2124" s="48"/>
      <c r="BR2124" s="48"/>
      <c r="BS2124" s="48"/>
      <c r="BT2124" s="48"/>
      <c r="BU2124" s="48"/>
      <c r="BV2124" s="48"/>
      <c r="BW2124" s="48"/>
      <c r="BX2124" s="48"/>
      <c r="BY2124" s="48"/>
      <c r="BZ2124" s="48"/>
      <c r="CA2124" s="48"/>
      <c r="CB2124" s="48"/>
    </row>
    <row r="2125" spans="1:80" s="35" customFormat="1" x14ac:dyDescent="0.25">
      <c r="A2125" s="33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P2125" s="34"/>
      <c r="Q2125" s="34"/>
      <c r="R2125" s="48"/>
      <c r="S2125" s="48"/>
      <c r="T2125" s="48"/>
      <c r="U2125" s="48"/>
      <c r="V2125" s="48"/>
      <c r="W2125" s="48"/>
      <c r="X2125" s="48"/>
      <c r="Y2125" s="48"/>
      <c r="Z2125" s="48"/>
      <c r="AA2125" s="48"/>
      <c r="AB2125" s="48"/>
      <c r="AC2125" s="48"/>
      <c r="AD2125" s="48"/>
      <c r="AE2125" s="48"/>
      <c r="AF2125" s="48"/>
      <c r="AG2125" s="48"/>
      <c r="AH2125" s="48"/>
      <c r="AI2125" s="48"/>
      <c r="AJ2125" s="48"/>
      <c r="AK2125" s="48"/>
      <c r="AL2125" s="48"/>
      <c r="AM2125" s="48"/>
      <c r="AN2125" s="48"/>
      <c r="AO2125" s="48"/>
      <c r="AP2125" s="48"/>
      <c r="AQ2125" s="48"/>
      <c r="AR2125" s="48"/>
      <c r="AS2125" s="48"/>
      <c r="AT2125" s="48"/>
      <c r="AU2125" s="48"/>
      <c r="AV2125" s="48"/>
      <c r="AW2125" s="48"/>
      <c r="AX2125" s="48"/>
      <c r="AY2125" s="48"/>
      <c r="AZ2125" s="48"/>
      <c r="BA2125" s="48"/>
      <c r="BB2125" s="48"/>
      <c r="BC2125" s="48"/>
      <c r="BD2125" s="48"/>
      <c r="BE2125" s="48"/>
      <c r="BF2125" s="48"/>
      <c r="BG2125" s="48"/>
      <c r="BH2125" s="48"/>
      <c r="BI2125" s="48"/>
      <c r="BJ2125" s="48"/>
      <c r="BK2125" s="48"/>
      <c r="BL2125" s="48"/>
      <c r="BM2125" s="48"/>
      <c r="BN2125" s="48"/>
      <c r="BO2125" s="48"/>
      <c r="BP2125" s="48"/>
      <c r="BQ2125" s="48"/>
      <c r="BR2125" s="48"/>
      <c r="BS2125" s="48"/>
      <c r="BT2125" s="48"/>
      <c r="BU2125" s="48"/>
      <c r="BV2125" s="48"/>
      <c r="BW2125" s="48"/>
      <c r="BX2125" s="48"/>
      <c r="BY2125" s="48"/>
      <c r="BZ2125" s="48"/>
      <c r="CA2125" s="48"/>
      <c r="CB2125" s="48"/>
    </row>
    <row r="2126" spans="1:80" s="35" customFormat="1" x14ac:dyDescent="0.25">
      <c r="A2126" s="33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N2126" s="34"/>
      <c r="P2126" s="34"/>
      <c r="Q2126" s="34"/>
      <c r="R2126" s="48"/>
      <c r="S2126" s="48"/>
      <c r="T2126" s="48"/>
      <c r="U2126" s="48"/>
      <c r="V2126" s="48"/>
      <c r="W2126" s="48"/>
      <c r="X2126" s="48"/>
      <c r="Y2126" s="48"/>
      <c r="Z2126" s="48"/>
      <c r="AA2126" s="48"/>
      <c r="AB2126" s="48"/>
      <c r="AC2126" s="48"/>
      <c r="AD2126" s="48"/>
      <c r="AE2126" s="48"/>
      <c r="AF2126" s="48"/>
      <c r="AG2126" s="48"/>
      <c r="AH2126" s="48"/>
      <c r="AI2126" s="48"/>
      <c r="AJ2126" s="48"/>
      <c r="AK2126" s="48"/>
      <c r="AL2126" s="48"/>
      <c r="AM2126" s="48"/>
      <c r="AN2126" s="48"/>
      <c r="AO2126" s="48"/>
      <c r="AP2126" s="48"/>
      <c r="AQ2126" s="48"/>
      <c r="AR2126" s="48"/>
      <c r="AS2126" s="48"/>
      <c r="AT2126" s="48"/>
      <c r="AU2126" s="48"/>
      <c r="AV2126" s="48"/>
      <c r="AW2126" s="48"/>
      <c r="AX2126" s="48"/>
      <c r="AY2126" s="48"/>
      <c r="AZ2126" s="48"/>
      <c r="BA2126" s="48"/>
      <c r="BB2126" s="48"/>
      <c r="BC2126" s="48"/>
      <c r="BD2126" s="48"/>
      <c r="BE2126" s="48"/>
      <c r="BF2126" s="48"/>
      <c r="BG2126" s="48"/>
      <c r="BH2126" s="48"/>
      <c r="BI2126" s="48"/>
      <c r="BJ2126" s="48"/>
      <c r="BK2126" s="48"/>
      <c r="BL2126" s="48"/>
      <c r="BM2126" s="48"/>
      <c r="BN2126" s="48"/>
      <c r="BO2126" s="48"/>
      <c r="BP2126" s="48"/>
      <c r="BQ2126" s="48"/>
      <c r="BR2126" s="48"/>
      <c r="BS2126" s="48"/>
      <c r="BT2126" s="48"/>
      <c r="BU2126" s="48"/>
      <c r="BV2126" s="48"/>
      <c r="BW2126" s="48"/>
      <c r="BX2126" s="48"/>
      <c r="BY2126" s="48"/>
      <c r="BZ2126" s="48"/>
      <c r="CA2126" s="48"/>
      <c r="CB2126" s="48"/>
    </row>
    <row r="2127" spans="1:80" s="35" customFormat="1" x14ac:dyDescent="0.25">
      <c r="A2127" s="33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P2127" s="34"/>
      <c r="Q2127" s="34"/>
      <c r="R2127" s="48"/>
      <c r="S2127" s="48"/>
      <c r="T2127" s="48"/>
      <c r="U2127" s="48"/>
      <c r="V2127" s="48"/>
      <c r="W2127" s="48"/>
      <c r="X2127" s="48"/>
      <c r="Y2127" s="48"/>
      <c r="Z2127" s="48"/>
      <c r="AA2127" s="48"/>
      <c r="AB2127" s="48"/>
      <c r="AC2127" s="48"/>
      <c r="AD2127" s="48"/>
      <c r="AE2127" s="48"/>
      <c r="AF2127" s="48"/>
      <c r="AG2127" s="48"/>
      <c r="AH2127" s="48"/>
      <c r="AI2127" s="48"/>
      <c r="AJ2127" s="48"/>
      <c r="AK2127" s="48"/>
      <c r="AL2127" s="48"/>
      <c r="AM2127" s="48"/>
      <c r="AN2127" s="48"/>
      <c r="AO2127" s="48"/>
      <c r="AP2127" s="48"/>
      <c r="AQ2127" s="48"/>
      <c r="AR2127" s="48"/>
      <c r="AS2127" s="48"/>
      <c r="AT2127" s="48"/>
      <c r="AU2127" s="48"/>
      <c r="AV2127" s="48"/>
      <c r="AW2127" s="48"/>
      <c r="AX2127" s="48"/>
      <c r="AY2127" s="48"/>
      <c r="AZ2127" s="48"/>
      <c r="BA2127" s="48"/>
      <c r="BB2127" s="48"/>
      <c r="BC2127" s="48"/>
      <c r="BD2127" s="48"/>
      <c r="BE2127" s="48"/>
      <c r="BF2127" s="48"/>
      <c r="BG2127" s="48"/>
      <c r="BH2127" s="48"/>
      <c r="BI2127" s="48"/>
      <c r="BJ2127" s="48"/>
      <c r="BK2127" s="48"/>
      <c r="BL2127" s="48"/>
      <c r="BM2127" s="48"/>
      <c r="BN2127" s="48"/>
      <c r="BO2127" s="48"/>
      <c r="BP2127" s="48"/>
      <c r="BQ2127" s="48"/>
      <c r="BR2127" s="48"/>
      <c r="BS2127" s="48"/>
      <c r="BT2127" s="48"/>
      <c r="BU2127" s="48"/>
      <c r="BV2127" s="48"/>
      <c r="BW2127" s="48"/>
      <c r="BX2127" s="48"/>
      <c r="BY2127" s="48"/>
      <c r="BZ2127" s="48"/>
      <c r="CA2127" s="48"/>
      <c r="CB2127" s="48"/>
    </row>
    <row r="2128" spans="1:80" s="35" customFormat="1" x14ac:dyDescent="0.25">
      <c r="A2128" s="33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34"/>
      <c r="P2128" s="34"/>
      <c r="Q2128" s="34"/>
      <c r="R2128" s="48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48"/>
      <c r="AF2128" s="48"/>
      <c r="AG2128" s="48"/>
      <c r="AH2128" s="48"/>
      <c r="AI2128" s="48"/>
      <c r="AJ2128" s="48"/>
      <c r="AK2128" s="48"/>
      <c r="AL2128" s="48"/>
      <c r="AM2128" s="48"/>
      <c r="AN2128" s="48"/>
      <c r="AO2128" s="48"/>
      <c r="AP2128" s="48"/>
      <c r="AQ2128" s="48"/>
      <c r="AR2128" s="48"/>
      <c r="AS2128" s="48"/>
      <c r="AT2128" s="48"/>
      <c r="AU2128" s="48"/>
      <c r="AV2128" s="48"/>
      <c r="AW2128" s="48"/>
      <c r="AX2128" s="48"/>
      <c r="AY2128" s="48"/>
      <c r="AZ2128" s="48"/>
      <c r="BA2128" s="48"/>
      <c r="BB2128" s="48"/>
      <c r="BC2128" s="48"/>
      <c r="BD2128" s="48"/>
      <c r="BE2128" s="48"/>
      <c r="BF2128" s="48"/>
      <c r="BG2128" s="48"/>
      <c r="BH2128" s="48"/>
      <c r="BI2128" s="48"/>
      <c r="BJ2128" s="48"/>
      <c r="BK2128" s="48"/>
      <c r="BL2128" s="48"/>
      <c r="BM2128" s="48"/>
      <c r="BN2128" s="48"/>
      <c r="BO2128" s="48"/>
      <c r="BP2128" s="48"/>
      <c r="BQ2128" s="48"/>
      <c r="BR2128" s="48"/>
      <c r="BS2128" s="48"/>
      <c r="BT2128" s="48"/>
      <c r="BU2128" s="48"/>
      <c r="BV2128" s="48"/>
      <c r="BW2128" s="48"/>
      <c r="BX2128" s="48"/>
      <c r="BY2128" s="48"/>
      <c r="BZ2128" s="48"/>
      <c r="CA2128" s="48"/>
      <c r="CB2128" s="48"/>
    </row>
    <row r="2129" spans="1:80" s="35" customFormat="1" x14ac:dyDescent="0.25">
      <c r="A2129" s="33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P2129" s="34"/>
      <c r="Q2129" s="34"/>
      <c r="R2129" s="48"/>
      <c r="S2129" s="48"/>
      <c r="T2129" s="48"/>
      <c r="U2129" s="48"/>
      <c r="V2129" s="48"/>
      <c r="W2129" s="48"/>
      <c r="X2129" s="48"/>
      <c r="Y2129" s="48"/>
      <c r="Z2129" s="48"/>
      <c r="AA2129" s="48"/>
      <c r="AB2129" s="48"/>
      <c r="AC2129" s="48"/>
      <c r="AD2129" s="48"/>
      <c r="AE2129" s="48"/>
      <c r="AF2129" s="48"/>
      <c r="AG2129" s="48"/>
      <c r="AH2129" s="48"/>
      <c r="AI2129" s="48"/>
      <c r="AJ2129" s="48"/>
      <c r="AK2129" s="48"/>
      <c r="AL2129" s="48"/>
      <c r="AM2129" s="48"/>
      <c r="AN2129" s="48"/>
      <c r="AO2129" s="48"/>
      <c r="AP2129" s="48"/>
      <c r="AQ2129" s="48"/>
      <c r="AR2129" s="48"/>
      <c r="AS2129" s="48"/>
      <c r="AT2129" s="48"/>
      <c r="AU2129" s="48"/>
      <c r="AV2129" s="48"/>
      <c r="AW2129" s="48"/>
      <c r="AX2129" s="48"/>
      <c r="AY2129" s="48"/>
      <c r="AZ2129" s="48"/>
      <c r="BA2129" s="48"/>
      <c r="BB2129" s="48"/>
      <c r="BC2129" s="48"/>
      <c r="BD2129" s="48"/>
      <c r="BE2129" s="48"/>
      <c r="BF2129" s="48"/>
      <c r="BG2129" s="48"/>
      <c r="BH2129" s="48"/>
      <c r="BI2129" s="48"/>
      <c r="BJ2129" s="48"/>
      <c r="BK2129" s="48"/>
      <c r="BL2129" s="48"/>
      <c r="BM2129" s="48"/>
      <c r="BN2129" s="48"/>
      <c r="BO2129" s="48"/>
      <c r="BP2129" s="48"/>
      <c r="BQ2129" s="48"/>
      <c r="BR2129" s="48"/>
      <c r="BS2129" s="48"/>
      <c r="BT2129" s="48"/>
      <c r="BU2129" s="48"/>
      <c r="BV2129" s="48"/>
      <c r="BW2129" s="48"/>
      <c r="BX2129" s="48"/>
      <c r="BY2129" s="48"/>
      <c r="BZ2129" s="48"/>
      <c r="CA2129" s="48"/>
      <c r="CB2129" s="48"/>
    </row>
    <row r="2130" spans="1:80" s="35" customFormat="1" x14ac:dyDescent="0.25">
      <c r="A2130" s="33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P2130" s="34"/>
      <c r="Q2130" s="34"/>
      <c r="R2130" s="48"/>
      <c r="S2130" s="48"/>
      <c r="T2130" s="48"/>
      <c r="U2130" s="48"/>
      <c r="V2130" s="48"/>
      <c r="W2130" s="48"/>
      <c r="X2130" s="48"/>
      <c r="Y2130" s="48"/>
      <c r="Z2130" s="48"/>
      <c r="AA2130" s="48"/>
      <c r="AB2130" s="48"/>
      <c r="AC2130" s="48"/>
      <c r="AD2130" s="48"/>
      <c r="AE2130" s="48"/>
      <c r="AF2130" s="48"/>
      <c r="AG2130" s="48"/>
      <c r="AH2130" s="48"/>
      <c r="AI2130" s="48"/>
      <c r="AJ2130" s="48"/>
      <c r="AK2130" s="48"/>
      <c r="AL2130" s="48"/>
      <c r="AM2130" s="48"/>
      <c r="AN2130" s="48"/>
      <c r="AO2130" s="48"/>
      <c r="AP2130" s="48"/>
      <c r="AQ2130" s="48"/>
      <c r="AR2130" s="48"/>
      <c r="AS2130" s="48"/>
      <c r="AT2130" s="48"/>
      <c r="AU2130" s="48"/>
      <c r="AV2130" s="48"/>
      <c r="AW2130" s="48"/>
      <c r="AX2130" s="48"/>
      <c r="AY2130" s="48"/>
      <c r="AZ2130" s="48"/>
      <c r="BA2130" s="48"/>
      <c r="BB2130" s="48"/>
      <c r="BC2130" s="48"/>
      <c r="BD2130" s="48"/>
      <c r="BE2130" s="48"/>
      <c r="BF2130" s="48"/>
      <c r="BG2130" s="48"/>
      <c r="BH2130" s="48"/>
      <c r="BI2130" s="48"/>
      <c r="BJ2130" s="48"/>
      <c r="BK2130" s="48"/>
      <c r="BL2130" s="48"/>
      <c r="BM2130" s="48"/>
      <c r="BN2130" s="48"/>
      <c r="BO2130" s="48"/>
      <c r="BP2130" s="48"/>
      <c r="BQ2130" s="48"/>
      <c r="BR2130" s="48"/>
      <c r="BS2130" s="48"/>
      <c r="BT2130" s="48"/>
      <c r="BU2130" s="48"/>
      <c r="BV2130" s="48"/>
      <c r="BW2130" s="48"/>
      <c r="BX2130" s="48"/>
      <c r="BY2130" s="48"/>
      <c r="BZ2130" s="48"/>
      <c r="CA2130" s="48"/>
      <c r="CB2130" s="48"/>
    </row>
    <row r="2131" spans="1:80" s="35" customFormat="1" x14ac:dyDescent="0.25">
      <c r="A2131" s="33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P2131" s="34"/>
      <c r="Q2131" s="34"/>
      <c r="R2131" s="48"/>
      <c r="S2131" s="48"/>
      <c r="T2131" s="48"/>
      <c r="U2131" s="48"/>
      <c r="V2131" s="48"/>
      <c r="W2131" s="48"/>
      <c r="X2131" s="48"/>
      <c r="Y2131" s="48"/>
      <c r="Z2131" s="48"/>
      <c r="AA2131" s="48"/>
      <c r="AB2131" s="48"/>
      <c r="AC2131" s="48"/>
      <c r="AD2131" s="48"/>
      <c r="AE2131" s="48"/>
      <c r="AF2131" s="48"/>
      <c r="AG2131" s="48"/>
      <c r="AH2131" s="48"/>
      <c r="AI2131" s="48"/>
      <c r="AJ2131" s="48"/>
      <c r="AK2131" s="48"/>
      <c r="AL2131" s="48"/>
      <c r="AM2131" s="48"/>
      <c r="AN2131" s="48"/>
      <c r="AO2131" s="48"/>
      <c r="AP2131" s="48"/>
      <c r="AQ2131" s="48"/>
      <c r="AR2131" s="48"/>
      <c r="AS2131" s="48"/>
      <c r="AT2131" s="48"/>
      <c r="AU2131" s="48"/>
      <c r="AV2131" s="48"/>
      <c r="AW2131" s="48"/>
      <c r="AX2131" s="48"/>
      <c r="AY2131" s="48"/>
      <c r="AZ2131" s="48"/>
      <c r="BA2131" s="48"/>
      <c r="BB2131" s="48"/>
      <c r="BC2131" s="48"/>
      <c r="BD2131" s="48"/>
      <c r="BE2131" s="48"/>
      <c r="BF2131" s="48"/>
      <c r="BG2131" s="48"/>
      <c r="BH2131" s="48"/>
      <c r="BI2131" s="48"/>
      <c r="BJ2131" s="48"/>
      <c r="BK2131" s="48"/>
      <c r="BL2131" s="48"/>
      <c r="BM2131" s="48"/>
      <c r="BN2131" s="48"/>
      <c r="BO2131" s="48"/>
      <c r="BP2131" s="48"/>
      <c r="BQ2131" s="48"/>
      <c r="BR2131" s="48"/>
      <c r="BS2131" s="48"/>
      <c r="BT2131" s="48"/>
      <c r="BU2131" s="48"/>
      <c r="BV2131" s="48"/>
      <c r="BW2131" s="48"/>
      <c r="BX2131" s="48"/>
      <c r="BY2131" s="48"/>
      <c r="BZ2131" s="48"/>
      <c r="CA2131" s="48"/>
      <c r="CB2131" s="48"/>
    </row>
    <row r="2132" spans="1:80" s="35" customFormat="1" x14ac:dyDescent="0.25">
      <c r="A2132" s="33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  <c r="L2132" s="34"/>
      <c r="M2132" s="34"/>
      <c r="N2132" s="34"/>
      <c r="P2132" s="34"/>
      <c r="Q2132" s="34"/>
      <c r="R2132" s="48"/>
      <c r="S2132" s="48"/>
      <c r="T2132" s="48"/>
      <c r="U2132" s="48"/>
      <c r="V2132" s="48"/>
      <c r="W2132" s="48"/>
      <c r="X2132" s="48"/>
      <c r="Y2132" s="48"/>
      <c r="Z2132" s="48"/>
      <c r="AA2132" s="48"/>
      <c r="AB2132" s="48"/>
      <c r="AC2132" s="48"/>
      <c r="AD2132" s="48"/>
      <c r="AE2132" s="48"/>
      <c r="AF2132" s="48"/>
      <c r="AG2132" s="48"/>
      <c r="AH2132" s="48"/>
      <c r="AI2132" s="48"/>
      <c r="AJ2132" s="48"/>
      <c r="AK2132" s="48"/>
      <c r="AL2132" s="48"/>
      <c r="AM2132" s="48"/>
      <c r="AN2132" s="48"/>
      <c r="AO2132" s="48"/>
      <c r="AP2132" s="48"/>
      <c r="AQ2132" s="48"/>
      <c r="AR2132" s="48"/>
      <c r="AS2132" s="48"/>
      <c r="AT2132" s="48"/>
      <c r="AU2132" s="48"/>
      <c r="AV2132" s="48"/>
      <c r="AW2132" s="48"/>
      <c r="AX2132" s="48"/>
      <c r="AY2132" s="48"/>
      <c r="AZ2132" s="48"/>
      <c r="BA2132" s="48"/>
      <c r="BB2132" s="48"/>
      <c r="BC2132" s="48"/>
      <c r="BD2132" s="48"/>
      <c r="BE2132" s="48"/>
      <c r="BF2132" s="48"/>
      <c r="BG2132" s="48"/>
      <c r="BH2132" s="48"/>
      <c r="BI2132" s="48"/>
      <c r="BJ2132" s="48"/>
      <c r="BK2132" s="48"/>
      <c r="BL2132" s="48"/>
      <c r="BM2132" s="48"/>
      <c r="BN2132" s="48"/>
      <c r="BO2132" s="48"/>
      <c r="BP2132" s="48"/>
      <c r="BQ2132" s="48"/>
      <c r="BR2132" s="48"/>
      <c r="BS2132" s="48"/>
      <c r="BT2132" s="48"/>
      <c r="BU2132" s="48"/>
      <c r="BV2132" s="48"/>
      <c r="BW2132" s="48"/>
      <c r="BX2132" s="48"/>
      <c r="BY2132" s="48"/>
      <c r="BZ2132" s="48"/>
      <c r="CA2132" s="48"/>
      <c r="CB2132" s="48"/>
    </row>
    <row r="2133" spans="1:80" s="35" customFormat="1" x14ac:dyDescent="0.25">
      <c r="A2133" s="33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  <c r="L2133" s="34"/>
      <c r="M2133" s="34"/>
      <c r="N2133" s="34"/>
      <c r="P2133" s="34"/>
      <c r="Q2133" s="34"/>
      <c r="R2133" s="48"/>
      <c r="S2133" s="48"/>
      <c r="T2133" s="48"/>
      <c r="U2133" s="48"/>
      <c r="V2133" s="48"/>
      <c r="W2133" s="48"/>
      <c r="X2133" s="48"/>
      <c r="Y2133" s="48"/>
      <c r="Z2133" s="48"/>
      <c r="AA2133" s="48"/>
      <c r="AB2133" s="48"/>
      <c r="AC2133" s="48"/>
      <c r="AD2133" s="48"/>
      <c r="AE2133" s="48"/>
      <c r="AF2133" s="48"/>
      <c r="AG2133" s="48"/>
      <c r="AH2133" s="48"/>
      <c r="AI2133" s="48"/>
      <c r="AJ2133" s="48"/>
      <c r="AK2133" s="48"/>
      <c r="AL2133" s="48"/>
      <c r="AM2133" s="48"/>
      <c r="AN2133" s="48"/>
      <c r="AO2133" s="48"/>
      <c r="AP2133" s="48"/>
      <c r="AQ2133" s="48"/>
      <c r="AR2133" s="48"/>
      <c r="AS2133" s="48"/>
      <c r="AT2133" s="48"/>
      <c r="AU2133" s="48"/>
      <c r="AV2133" s="48"/>
      <c r="AW2133" s="48"/>
      <c r="AX2133" s="48"/>
      <c r="AY2133" s="48"/>
      <c r="AZ2133" s="48"/>
      <c r="BA2133" s="48"/>
      <c r="BB2133" s="48"/>
      <c r="BC2133" s="48"/>
      <c r="BD2133" s="48"/>
      <c r="BE2133" s="48"/>
      <c r="BF2133" s="48"/>
      <c r="BG2133" s="48"/>
      <c r="BH2133" s="48"/>
      <c r="BI2133" s="48"/>
      <c r="BJ2133" s="48"/>
      <c r="BK2133" s="48"/>
      <c r="BL2133" s="48"/>
      <c r="BM2133" s="48"/>
      <c r="BN2133" s="48"/>
      <c r="BO2133" s="48"/>
      <c r="BP2133" s="48"/>
      <c r="BQ2133" s="48"/>
      <c r="BR2133" s="48"/>
      <c r="BS2133" s="48"/>
      <c r="BT2133" s="48"/>
      <c r="BU2133" s="48"/>
      <c r="BV2133" s="48"/>
      <c r="BW2133" s="48"/>
      <c r="BX2133" s="48"/>
      <c r="BY2133" s="48"/>
      <c r="BZ2133" s="48"/>
      <c r="CA2133" s="48"/>
      <c r="CB2133" s="48"/>
    </row>
    <row r="2134" spans="1:80" s="35" customFormat="1" x14ac:dyDescent="0.25">
      <c r="A2134" s="33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P2134" s="34"/>
      <c r="Q2134" s="34"/>
      <c r="R2134" s="48"/>
      <c r="S2134" s="48"/>
      <c r="T2134" s="48"/>
      <c r="U2134" s="48"/>
      <c r="V2134" s="48"/>
      <c r="W2134" s="48"/>
      <c r="X2134" s="48"/>
      <c r="Y2134" s="48"/>
      <c r="Z2134" s="48"/>
      <c r="AA2134" s="48"/>
      <c r="AB2134" s="48"/>
      <c r="AC2134" s="48"/>
      <c r="AD2134" s="48"/>
      <c r="AE2134" s="48"/>
      <c r="AF2134" s="48"/>
      <c r="AG2134" s="48"/>
      <c r="AH2134" s="48"/>
      <c r="AI2134" s="48"/>
      <c r="AJ2134" s="48"/>
      <c r="AK2134" s="48"/>
      <c r="AL2134" s="48"/>
      <c r="AM2134" s="48"/>
      <c r="AN2134" s="48"/>
      <c r="AO2134" s="48"/>
      <c r="AP2134" s="48"/>
      <c r="AQ2134" s="48"/>
      <c r="AR2134" s="48"/>
      <c r="AS2134" s="48"/>
      <c r="AT2134" s="48"/>
      <c r="AU2134" s="48"/>
      <c r="AV2134" s="48"/>
      <c r="AW2134" s="48"/>
      <c r="AX2134" s="48"/>
      <c r="AY2134" s="48"/>
      <c r="AZ2134" s="48"/>
      <c r="BA2134" s="48"/>
      <c r="BB2134" s="48"/>
      <c r="BC2134" s="48"/>
      <c r="BD2134" s="48"/>
      <c r="BE2134" s="48"/>
      <c r="BF2134" s="48"/>
      <c r="BG2134" s="48"/>
      <c r="BH2134" s="48"/>
      <c r="BI2134" s="48"/>
      <c r="BJ2134" s="48"/>
      <c r="BK2134" s="48"/>
      <c r="BL2134" s="48"/>
      <c r="BM2134" s="48"/>
      <c r="BN2134" s="48"/>
      <c r="BO2134" s="48"/>
      <c r="BP2134" s="48"/>
      <c r="BQ2134" s="48"/>
      <c r="BR2134" s="48"/>
      <c r="BS2134" s="48"/>
      <c r="BT2134" s="48"/>
      <c r="BU2134" s="48"/>
      <c r="BV2134" s="48"/>
      <c r="BW2134" s="48"/>
      <c r="BX2134" s="48"/>
      <c r="BY2134" s="48"/>
      <c r="BZ2134" s="48"/>
      <c r="CA2134" s="48"/>
      <c r="CB2134" s="48"/>
    </row>
    <row r="2135" spans="1:80" s="35" customFormat="1" x14ac:dyDescent="0.25">
      <c r="A2135" s="33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  <c r="L2135" s="34"/>
      <c r="M2135" s="34"/>
      <c r="N2135" s="34"/>
      <c r="P2135" s="34"/>
      <c r="Q2135" s="34"/>
      <c r="R2135" s="48"/>
      <c r="S2135" s="48"/>
      <c r="T2135" s="48"/>
      <c r="U2135" s="48"/>
      <c r="V2135" s="48"/>
      <c r="W2135" s="48"/>
      <c r="X2135" s="48"/>
      <c r="Y2135" s="48"/>
      <c r="Z2135" s="48"/>
      <c r="AA2135" s="48"/>
      <c r="AB2135" s="48"/>
      <c r="AC2135" s="48"/>
      <c r="AD2135" s="48"/>
      <c r="AE2135" s="48"/>
      <c r="AF2135" s="48"/>
      <c r="AG2135" s="48"/>
      <c r="AH2135" s="48"/>
      <c r="AI2135" s="48"/>
      <c r="AJ2135" s="48"/>
      <c r="AK2135" s="48"/>
      <c r="AL2135" s="48"/>
      <c r="AM2135" s="48"/>
      <c r="AN2135" s="48"/>
      <c r="AO2135" s="48"/>
      <c r="AP2135" s="48"/>
      <c r="AQ2135" s="48"/>
      <c r="AR2135" s="48"/>
      <c r="AS2135" s="48"/>
      <c r="AT2135" s="48"/>
      <c r="AU2135" s="48"/>
      <c r="AV2135" s="48"/>
      <c r="AW2135" s="48"/>
      <c r="AX2135" s="48"/>
      <c r="AY2135" s="48"/>
      <c r="AZ2135" s="48"/>
      <c r="BA2135" s="48"/>
      <c r="BB2135" s="48"/>
      <c r="BC2135" s="48"/>
      <c r="BD2135" s="48"/>
      <c r="BE2135" s="48"/>
      <c r="BF2135" s="48"/>
      <c r="BG2135" s="48"/>
      <c r="BH2135" s="48"/>
      <c r="BI2135" s="48"/>
      <c r="BJ2135" s="48"/>
      <c r="BK2135" s="48"/>
      <c r="BL2135" s="48"/>
      <c r="BM2135" s="48"/>
      <c r="BN2135" s="48"/>
      <c r="BO2135" s="48"/>
      <c r="BP2135" s="48"/>
      <c r="BQ2135" s="48"/>
      <c r="BR2135" s="48"/>
      <c r="BS2135" s="48"/>
      <c r="BT2135" s="48"/>
      <c r="BU2135" s="48"/>
      <c r="BV2135" s="48"/>
      <c r="BW2135" s="48"/>
      <c r="BX2135" s="48"/>
      <c r="BY2135" s="48"/>
      <c r="BZ2135" s="48"/>
      <c r="CA2135" s="48"/>
      <c r="CB2135" s="48"/>
    </row>
    <row r="2136" spans="1:80" s="35" customFormat="1" x14ac:dyDescent="0.25">
      <c r="A2136" s="33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N2136" s="34"/>
      <c r="P2136" s="34"/>
      <c r="Q2136" s="34"/>
      <c r="R2136" s="48"/>
      <c r="S2136" s="48"/>
      <c r="T2136" s="48"/>
      <c r="U2136" s="48"/>
      <c r="V2136" s="48"/>
      <c r="W2136" s="48"/>
      <c r="X2136" s="48"/>
      <c r="Y2136" s="48"/>
      <c r="Z2136" s="48"/>
      <c r="AA2136" s="48"/>
      <c r="AB2136" s="48"/>
      <c r="AC2136" s="48"/>
      <c r="AD2136" s="48"/>
      <c r="AE2136" s="48"/>
      <c r="AF2136" s="48"/>
      <c r="AG2136" s="48"/>
      <c r="AH2136" s="48"/>
      <c r="AI2136" s="48"/>
      <c r="AJ2136" s="48"/>
      <c r="AK2136" s="48"/>
      <c r="AL2136" s="48"/>
      <c r="AM2136" s="48"/>
      <c r="AN2136" s="48"/>
      <c r="AO2136" s="48"/>
      <c r="AP2136" s="48"/>
      <c r="AQ2136" s="48"/>
      <c r="AR2136" s="48"/>
      <c r="AS2136" s="48"/>
      <c r="AT2136" s="48"/>
      <c r="AU2136" s="48"/>
      <c r="AV2136" s="48"/>
      <c r="AW2136" s="48"/>
      <c r="AX2136" s="48"/>
      <c r="AY2136" s="48"/>
      <c r="AZ2136" s="48"/>
      <c r="BA2136" s="48"/>
      <c r="BB2136" s="48"/>
      <c r="BC2136" s="48"/>
      <c r="BD2136" s="48"/>
      <c r="BE2136" s="48"/>
      <c r="BF2136" s="48"/>
      <c r="BG2136" s="48"/>
      <c r="BH2136" s="48"/>
      <c r="BI2136" s="48"/>
      <c r="BJ2136" s="48"/>
      <c r="BK2136" s="48"/>
      <c r="BL2136" s="48"/>
      <c r="BM2136" s="48"/>
      <c r="BN2136" s="48"/>
      <c r="BO2136" s="48"/>
      <c r="BP2136" s="48"/>
      <c r="BQ2136" s="48"/>
      <c r="BR2136" s="48"/>
      <c r="BS2136" s="48"/>
      <c r="BT2136" s="48"/>
      <c r="BU2136" s="48"/>
      <c r="BV2136" s="48"/>
      <c r="BW2136" s="48"/>
      <c r="BX2136" s="48"/>
      <c r="BY2136" s="48"/>
      <c r="BZ2136" s="48"/>
      <c r="CA2136" s="48"/>
      <c r="CB2136" s="48"/>
    </row>
    <row r="2137" spans="1:80" s="35" customFormat="1" x14ac:dyDescent="0.25">
      <c r="A2137" s="33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34"/>
      <c r="P2137" s="34"/>
      <c r="Q2137" s="34"/>
      <c r="R2137" s="48"/>
      <c r="S2137" s="48"/>
      <c r="T2137" s="48"/>
      <c r="U2137" s="48"/>
      <c r="V2137" s="48"/>
      <c r="W2137" s="48"/>
      <c r="X2137" s="48"/>
      <c r="Y2137" s="48"/>
      <c r="Z2137" s="48"/>
      <c r="AA2137" s="48"/>
      <c r="AB2137" s="48"/>
      <c r="AC2137" s="48"/>
      <c r="AD2137" s="48"/>
      <c r="AE2137" s="48"/>
      <c r="AF2137" s="48"/>
      <c r="AG2137" s="48"/>
      <c r="AH2137" s="48"/>
      <c r="AI2137" s="48"/>
      <c r="AJ2137" s="48"/>
      <c r="AK2137" s="48"/>
      <c r="AL2137" s="48"/>
      <c r="AM2137" s="48"/>
      <c r="AN2137" s="48"/>
      <c r="AO2137" s="48"/>
      <c r="AP2137" s="48"/>
      <c r="AQ2137" s="48"/>
      <c r="AR2137" s="48"/>
      <c r="AS2137" s="48"/>
      <c r="AT2137" s="48"/>
      <c r="AU2137" s="48"/>
      <c r="AV2137" s="48"/>
      <c r="AW2137" s="48"/>
      <c r="AX2137" s="48"/>
      <c r="AY2137" s="48"/>
      <c r="AZ2137" s="48"/>
      <c r="BA2137" s="48"/>
      <c r="BB2137" s="48"/>
      <c r="BC2137" s="48"/>
      <c r="BD2137" s="48"/>
      <c r="BE2137" s="48"/>
      <c r="BF2137" s="48"/>
      <c r="BG2137" s="48"/>
      <c r="BH2137" s="48"/>
      <c r="BI2137" s="48"/>
      <c r="BJ2137" s="48"/>
      <c r="BK2137" s="48"/>
      <c r="BL2137" s="48"/>
      <c r="BM2137" s="48"/>
      <c r="BN2137" s="48"/>
      <c r="BO2137" s="48"/>
      <c r="BP2137" s="48"/>
      <c r="BQ2137" s="48"/>
      <c r="BR2137" s="48"/>
      <c r="BS2137" s="48"/>
      <c r="BT2137" s="48"/>
      <c r="BU2137" s="48"/>
      <c r="BV2137" s="48"/>
      <c r="BW2137" s="48"/>
      <c r="BX2137" s="48"/>
      <c r="BY2137" s="48"/>
      <c r="BZ2137" s="48"/>
      <c r="CA2137" s="48"/>
      <c r="CB2137" s="48"/>
    </row>
    <row r="2138" spans="1:80" s="35" customFormat="1" x14ac:dyDescent="0.25">
      <c r="A2138" s="33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N2138" s="34"/>
      <c r="P2138" s="34"/>
      <c r="Q2138" s="34"/>
      <c r="R2138" s="48"/>
      <c r="S2138" s="48"/>
      <c r="T2138" s="48"/>
      <c r="U2138" s="48"/>
      <c r="V2138" s="48"/>
      <c r="W2138" s="48"/>
      <c r="X2138" s="48"/>
      <c r="Y2138" s="48"/>
      <c r="Z2138" s="48"/>
      <c r="AA2138" s="48"/>
      <c r="AB2138" s="48"/>
      <c r="AC2138" s="48"/>
      <c r="AD2138" s="48"/>
      <c r="AE2138" s="48"/>
      <c r="AF2138" s="48"/>
      <c r="AG2138" s="48"/>
      <c r="AH2138" s="48"/>
      <c r="AI2138" s="48"/>
      <c r="AJ2138" s="48"/>
      <c r="AK2138" s="48"/>
      <c r="AL2138" s="48"/>
      <c r="AM2138" s="48"/>
      <c r="AN2138" s="48"/>
      <c r="AO2138" s="48"/>
      <c r="AP2138" s="48"/>
      <c r="AQ2138" s="48"/>
      <c r="AR2138" s="48"/>
      <c r="AS2138" s="48"/>
      <c r="AT2138" s="48"/>
      <c r="AU2138" s="48"/>
      <c r="AV2138" s="48"/>
      <c r="AW2138" s="48"/>
      <c r="AX2138" s="48"/>
      <c r="AY2138" s="48"/>
      <c r="AZ2138" s="48"/>
      <c r="BA2138" s="48"/>
      <c r="BB2138" s="48"/>
      <c r="BC2138" s="48"/>
      <c r="BD2138" s="48"/>
      <c r="BE2138" s="48"/>
      <c r="BF2138" s="48"/>
      <c r="BG2138" s="48"/>
      <c r="BH2138" s="48"/>
      <c r="BI2138" s="48"/>
      <c r="BJ2138" s="48"/>
      <c r="BK2138" s="48"/>
      <c r="BL2138" s="48"/>
      <c r="BM2138" s="48"/>
      <c r="BN2138" s="48"/>
      <c r="BO2138" s="48"/>
      <c r="BP2138" s="48"/>
      <c r="BQ2138" s="48"/>
      <c r="BR2138" s="48"/>
      <c r="BS2138" s="48"/>
      <c r="BT2138" s="48"/>
      <c r="BU2138" s="48"/>
      <c r="BV2138" s="48"/>
      <c r="BW2138" s="48"/>
      <c r="BX2138" s="48"/>
      <c r="BY2138" s="48"/>
      <c r="BZ2138" s="48"/>
      <c r="CA2138" s="48"/>
      <c r="CB2138" s="48"/>
    </row>
    <row r="2139" spans="1:80" s="35" customFormat="1" x14ac:dyDescent="0.25">
      <c r="A2139" s="33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P2139" s="34"/>
      <c r="Q2139" s="34"/>
      <c r="R2139" s="48"/>
      <c r="S2139" s="48"/>
      <c r="T2139" s="48"/>
      <c r="U2139" s="48"/>
      <c r="V2139" s="48"/>
      <c r="W2139" s="48"/>
      <c r="X2139" s="48"/>
      <c r="Y2139" s="48"/>
      <c r="Z2139" s="48"/>
      <c r="AA2139" s="48"/>
      <c r="AB2139" s="48"/>
      <c r="AC2139" s="48"/>
      <c r="AD2139" s="48"/>
      <c r="AE2139" s="48"/>
      <c r="AF2139" s="48"/>
      <c r="AG2139" s="48"/>
      <c r="AH2139" s="48"/>
      <c r="AI2139" s="48"/>
      <c r="AJ2139" s="48"/>
      <c r="AK2139" s="48"/>
      <c r="AL2139" s="48"/>
      <c r="AM2139" s="48"/>
      <c r="AN2139" s="48"/>
      <c r="AO2139" s="48"/>
      <c r="AP2139" s="48"/>
      <c r="AQ2139" s="48"/>
      <c r="AR2139" s="48"/>
      <c r="AS2139" s="48"/>
      <c r="AT2139" s="48"/>
      <c r="AU2139" s="48"/>
      <c r="AV2139" s="48"/>
      <c r="AW2139" s="48"/>
      <c r="AX2139" s="48"/>
      <c r="AY2139" s="48"/>
      <c r="AZ2139" s="48"/>
      <c r="BA2139" s="48"/>
      <c r="BB2139" s="48"/>
      <c r="BC2139" s="48"/>
      <c r="BD2139" s="48"/>
      <c r="BE2139" s="48"/>
      <c r="BF2139" s="48"/>
      <c r="BG2139" s="48"/>
      <c r="BH2139" s="48"/>
      <c r="BI2139" s="48"/>
      <c r="BJ2139" s="48"/>
      <c r="BK2139" s="48"/>
      <c r="BL2139" s="48"/>
      <c r="BM2139" s="48"/>
      <c r="BN2139" s="48"/>
      <c r="BO2139" s="48"/>
      <c r="BP2139" s="48"/>
      <c r="BQ2139" s="48"/>
      <c r="BR2139" s="48"/>
      <c r="BS2139" s="48"/>
      <c r="BT2139" s="48"/>
      <c r="BU2139" s="48"/>
      <c r="BV2139" s="48"/>
      <c r="BW2139" s="48"/>
      <c r="BX2139" s="48"/>
      <c r="BY2139" s="48"/>
      <c r="BZ2139" s="48"/>
      <c r="CA2139" s="48"/>
      <c r="CB2139" s="48"/>
    </row>
    <row r="2140" spans="1:80" s="35" customFormat="1" x14ac:dyDescent="0.25">
      <c r="A2140" s="33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P2140" s="34"/>
      <c r="Q2140" s="34"/>
      <c r="R2140" s="48"/>
      <c r="S2140" s="48"/>
      <c r="T2140" s="48"/>
      <c r="U2140" s="48"/>
      <c r="V2140" s="48"/>
      <c r="W2140" s="48"/>
      <c r="X2140" s="48"/>
      <c r="Y2140" s="48"/>
      <c r="Z2140" s="48"/>
      <c r="AA2140" s="48"/>
      <c r="AB2140" s="48"/>
      <c r="AC2140" s="48"/>
      <c r="AD2140" s="48"/>
      <c r="AE2140" s="48"/>
      <c r="AF2140" s="48"/>
      <c r="AG2140" s="48"/>
      <c r="AH2140" s="48"/>
      <c r="AI2140" s="48"/>
      <c r="AJ2140" s="48"/>
      <c r="AK2140" s="48"/>
      <c r="AL2140" s="48"/>
      <c r="AM2140" s="48"/>
      <c r="AN2140" s="48"/>
      <c r="AO2140" s="48"/>
      <c r="AP2140" s="48"/>
      <c r="AQ2140" s="48"/>
      <c r="AR2140" s="48"/>
      <c r="AS2140" s="48"/>
      <c r="AT2140" s="48"/>
      <c r="AU2140" s="48"/>
      <c r="AV2140" s="48"/>
      <c r="AW2140" s="48"/>
      <c r="AX2140" s="48"/>
      <c r="AY2140" s="48"/>
      <c r="AZ2140" s="48"/>
      <c r="BA2140" s="48"/>
      <c r="BB2140" s="48"/>
      <c r="BC2140" s="48"/>
      <c r="BD2140" s="48"/>
      <c r="BE2140" s="48"/>
      <c r="BF2140" s="48"/>
      <c r="BG2140" s="48"/>
      <c r="BH2140" s="48"/>
      <c r="BI2140" s="48"/>
      <c r="BJ2140" s="48"/>
      <c r="BK2140" s="48"/>
      <c r="BL2140" s="48"/>
      <c r="BM2140" s="48"/>
      <c r="BN2140" s="48"/>
      <c r="BO2140" s="48"/>
      <c r="BP2140" s="48"/>
      <c r="BQ2140" s="48"/>
      <c r="BR2140" s="48"/>
      <c r="BS2140" s="48"/>
      <c r="BT2140" s="48"/>
      <c r="BU2140" s="48"/>
      <c r="BV2140" s="48"/>
      <c r="BW2140" s="48"/>
      <c r="BX2140" s="48"/>
      <c r="BY2140" s="48"/>
      <c r="BZ2140" s="48"/>
      <c r="CA2140" s="48"/>
      <c r="CB2140" s="48"/>
    </row>
    <row r="2141" spans="1:80" s="35" customFormat="1" x14ac:dyDescent="0.25">
      <c r="A2141" s="33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P2141" s="34"/>
      <c r="Q2141" s="34"/>
      <c r="R2141" s="48"/>
      <c r="S2141" s="48"/>
      <c r="T2141" s="48"/>
      <c r="U2141" s="48"/>
      <c r="V2141" s="48"/>
      <c r="W2141" s="48"/>
      <c r="X2141" s="48"/>
      <c r="Y2141" s="48"/>
      <c r="Z2141" s="48"/>
      <c r="AA2141" s="48"/>
      <c r="AB2141" s="48"/>
      <c r="AC2141" s="48"/>
      <c r="AD2141" s="48"/>
      <c r="AE2141" s="48"/>
      <c r="AF2141" s="48"/>
      <c r="AG2141" s="48"/>
      <c r="AH2141" s="48"/>
      <c r="AI2141" s="48"/>
      <c r="AJ2141" s="48"/>
      <c r="AK2141" s="48"/>
      <c r="AL2141" s="48"/>
      <c r="AM2141" s="48"/>
      <c r="AN2141" s="48"/>
      <c r="AO2141" s="48"/>
      <c r="AP2141" s="48"/>
      <c r="AQ2141" s="48"/>
      <c r="AR2141" s="48"/>
      <c r="AS2141" s="48"/>
      <c r="AT2141" s="48"/>
      <c r="AU2141" s="48"/>
      <c r="AV2141" s="48"/>
      <c r="AW2141" s="48"/>
      <c r="AX2141" s="48"/>
      <c r="AY2141" s="48"/>
      <c r="AZ2141" s="48"/>
      <c r="BA2141" s="48"/>
      <c r="BB2141" s="48"/>
      <c r="BC2141" s="48"/>
      <c r="BD2141" s="48"/>
      <c r="BE2141" s="48"/>
      <c r="BF2141" s="48"/>
      <c r="BG2141" s="48"/>
      <c r="BH2141" s="48"/>
      <c r="BI2141" s="48"/>
      <c r="BJ2141" s="48"/>
      <c r="BK2141" s="48"/>
      <c r="BL2141" s="48"/>
      <c r="BM2141" s="48"/>
      <c r="BN2141" s="48"/>
      <c r="BO2141" s="48"/>
      <c r="BP2141" s="48"/>
      <c r="BQ2141" s="48"/>
      <c r="BR2141" s="48"/>
      <c r="BS2141" s="48"/>
      <c r="BT2141" s="48"/>
      <c r="BU2141" s="48"/>
      <c r="BV2141" s="48"/>
      <c r="BW2141" s="48"/>
      <c r="BX2141" s="48"/>
      <c r="BY2141" s="48"/>
      <c r="BZ2141" s="48"/>
      <c r="CA2141" s="48"/>
      <c r="CB2141" s="48"/>
    </row>
    <row r="2142" spans="1:80" s="35" customFormat="1" x14ac:dyDescent="0.25">
      <c r="A2142" s="33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P2142" s="34"/>
      <c r="Q2142" s="34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48"/>
      <c r="AF2142" s="48"/>
      <c r="AG2142" s="48"/>
      <c r="AH2142" s="48"/>
      <c r="AI2142" s="48"/>
      <c r="AJ2142" s="48"/>
      <c r="AK2142" s="48"/>
      <c r="AL2142" s="48"/>
      <c r="AM2142" s="48"/>
      <c r="AN2142" s="48"/>
      <c r="AO2142" s="48"/>
      <c r="AP2142" s="48"/>
      <c r="AQ2142" s="48"/>
      <c r="AR2142" s="48"/>
      <c r="AS2142" s="48"/>
      <c r="AT2142" s="48"/>
      <c r="AU2142" s="48"/>
      <c r="AV2142" s="48"/>
      <c r="AW2142" s="48"/>
      <c r="AX2142" s="48"/>
      <c r="AY2142" s="48"/>
      <c r="AZ2142" s="48"/>
      <c r="BA2142" s="48"/>
      <c r="BB2142" s="48"/>
      <c r="BC2142" s="48"/>
      <c r="BD2142" s="48"/>
      <c r="BE2142" s="48"/>
      <c r="BF2142" s="48"/>
      <c r="BG2142" s="48"/>
      <c r="BH2142" s="48"/>
      <c r="BI2142" s="48"/>
      <c r="BJ2142" s="48"/>
      <c r="BK2142" s="48"/>
      <c r="BL2142" s="48"/>
      <c r="BM2142" s="48"/>
      <c r="BN2142" s="48"/>
      <c r="BO2142" s="48"/>
      <c r="BP2142" s="48"/>
      <c r="BQ2142" s="48"/>
      <c r="BR2142" s="48"/>
      <c r="BS2142" s="48"/>
      <c r="BT2142" s="48"/>
      <c r="BU2142" s="48"/>
      <c r="BV2142" s="48"/>
      <c r="BW2142" s="48"/>
      <c r="BX2142" s="48"/>
      <c r="BY2142" s="48"/>
      <c r="BZ2142" s="48"/>
      <c r="CA2142" s="48"/>
      <c r="CB2142" s="48"/>
    </row>
    <row r="2143" spans="1:80" s="35" customFormat="1" x14ac:dyDescent="0.25">
      <c r="A2143" s="33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P2143" s="34"/>
      <c r="Q2143" s="34"/>
      <c r="R2143" s="48"/>
      <c r="S2143" s="48"/>
      <c r="T2143" s="48"/>
      <c r="U2143" s="48"/>
      <c r="V2143" s="48"/>
      <c r="W2143" s="48"/>
      <c r="X2143" s="48"/>
      <c r="Y2143" s="48"/>
      <c r="Z2143" s="48"/>
      <c r="AA2143" s="48"/>
      <c r="AB2143" s="48"/>
      <c r="AC2143" s="48"/>
      <c r="AD2143" s="48"/>
      <c r="AE2143" s="48"/>
      <c r="AF2143" s="48"/>
      <c r="AG2143" s="48"/>
      <c r="AH2143" s="48"/>
      <c r="AI2143" s="48"/>
      <c r="AJ2143" s="48"/>
      <c r="AK2143" s="48"/>
      <c r="AL2143" s="48"/>
      <c r="AM2143" s="48"/>
      <c r="AN2143" s="48"/>
      <c r="AO2143" s="48"/>
      <c r="AP2143" s="48"/>
      <c r="AQ2143" s="48"/>
      <c r="AR2143" s="48"/>
      <c r="AS2143" s="48"/>
      <c r="AT2143" s="48"/>
      <c r="AU2143" s="48"/>
      <c r="AV2143" s="48"/>
      <c r="AW2143" s="48"/>
      <c r="AX2143" s="48"/>
      <c r="AY2143" s="48"/>
      <c r="AZ2143" s="48"/>
      <c r="BA2143" s="48"/>
      <c r="BB2143" s="48"/>
      <c r="BC2143" s="48"/>
      <c r="BD2143" s="48"/>
      <c r="BE2143" s="48"/>
      <c r="BF2143" s="48"/>
      <c r="BG2143" s="48"/>
      <c r="BH2143" s="48"/>
      <c r="BI2143" s="48"/>
      <c r="BJ2143" s="48"/>
      <c r="BK2143" s="48"/>
      <c r="BL2143" s="48"/>
      <c r="BM2143" s="48"/>
      <c r="BN2143" s="48"/>
      <c r="BO2143" s="48"/>
      <c r="BP2143" s="48"/>
      <c r="BQ2143" s="48"/>
      <c r="BR2143" s="48"/>
      <c r="BS2143" s="48"/>
      <c r="BT2143" s="48"/>
      <c r="BU2143" s="48"/>
      <c r="BV2143" s="48"/>
      <c r="BW2143" s="48"/>
      <c r="BX2143" s="48"/>
      <c r="BY2143" s="48"/>
      <c r="BZ2143" s="48"/>
      <c r="CA2143" s="48"/>
      <c r="CB2143" s="48"/>
    </row>
    <row r="2144" spans="1:80" s="35" customFormat="1" x14ac:dyDescent="0.25">
      <c r="A2144" s="33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P2144" s="34"/>
      <c r="Q2144" s="34"/>
      <c r="R2144" s="48"/>
      <c r="S2144" s="48"/>
      <c r="T2144" s="48"/>
      <c r="U2144" s="48"/>
      <c r="V2144" s="48"/>
      <c r="W2144" s="48"/>
      <c r="X2144" s="48"/>
      <c r="Y2144" s="48"/>
      <c r="Z2144" s="48"/>
      <c r="AA2144" s="48"/>
      <c r="AB2144" s="48"/>
      <c r="AC2144" s="48"/>
      <c r="AD2144" s="48"/>
      <c r="AE2144" s="48"/>
      <c r="AF2144" s="48"/>
      <c r="AG2144" s="48"/>
      <c r="AH2144" s="48"/>
      <c r="AI2144" s="48"/>
      <c r="AJ2144" s="48"/>
      <c r="AK2144" s="48"/>
      <c r="AL2144" s="48"/>
      <c r="AM2144" s="48"/>
      <c r="AN2144" s="48"/>
      <c r="AO2144" s="48"/>
      <c r="AP2144" s="48"/>
      <c r="AQ2144" s="48"/>
      <c r="AR2144" s="48"/>
      <c r="AS2144" s="48"/>
      <c r="AT2144" s="48"/>
      <c r="AU2144" s="48"/>
      <c r="AV2144" s="48"/>
      <c r="AW2144" s="48"/>
      <c r="AX2144" s="48"/>
      <c r="AY2144" s="48"/>
      <c r="AZ2144" s="48"/>
      <c r="BA2144" s="48"/>
      <c r="BB2144" s="48"/>
      <c r="BC2144" s="48"/>
      <c r="BD2144" s="48"/>
      <c r="BE2144" s="48"/>
      <c r="BF2144" s="48"/>
      <c r="BG2144" s="48"/>
      <c r="BH2144" s="48"/>
      <c r="BI2144" s="48"/>
      <c r="BJ2144" s="48"/>
      <c r="BK2144" s="48"/>
      <c r="BL2144" s="48"/>
      <c r="BM2144" s="48"/>
      <c r="BN2144" s="48"/>
      <c r="BO2144" s="48"/>
      <c r="BP2144" s="48"/>
      <c r="BQ2144" s="48"/>
      <c r="BR2144" s="48"/>
      <c r="BS2144" s="48"/>
      <c r="BT2144" s="48"/>
      <c r="BU2144" s="48"/>
      <c r="BV2144" s="48"/>
      <c r="BW2144" s="48"/>
      <c r="BX2144" s="48"/>
      <c r="BY2144" s="48"/>
      <c r="BZ2144" s="48"/>
      <c r="CA2144" s="48"/>
      <c r="CB2144" s="48"/>
    </row>
    <row r="2145" spans="1:80" s="35" customFormat="1" x14ac:dyDescent="0.25">
      <c r="A2145" s="33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N2145" s="34"/>
      <c r="P2145" s="34"/>
      <c r="Q2145" s="34"/>
      <c r="R2145" s="48"/>
      <c r="S2145" s="48"/>
      <c r="T2145" s="48"/>
      <c r="U2145" s="48"/>
      <c r="V2145" s="48"/>
      <c r="W2145" s="48"/>
      <c r="X2145" s="48"/>
      <c r="Y2145" s="48"/>
      <c r="Z2145" s="48"/>
      <c r="AA2145" s="48"/>
      <c r="AB2145" s="48"/>
      <c r="AC2145" s="48"/>
      <c r="AD2145" s="48"/>
      <c r="AE2145" s="48"/>
      <c r="AF2145" s="48"/>
      <c r="AG2145" s="48"/>
      <c r="AH2145" s="48"/>
      <c r="AI2145" s="48"/>
      <c r="AJ2145" s="48"/>
      <c r="AK2145" s="48"/>
      <c r="AL2145" s="48"/>
      <c r="AM2145" s="48"/>
      <c r="AN2145" s="48"/>
      <c r="AO2145" s="48"/>
      <c r="AP2145" s="48"/>
      <c r="AQ2145" s="48"/>
      <c r="AR2145" s="48"/>
      <c r="AS2145" s="48"/>
      <c r="AT2145" s="48"/>
      <c r="AU2145" s="48"/>
      <c r="AV2145" s="48"/>
      <c r="AW2145" s="48"/>
      <c r="AX2145" s="48"/>
      <c r="AY2145" s="48"/>
      <c r="AZ2145" s="48"/>
      <c r="BA2145" s="48"/>
      <c r="BB2145" s="48"/>
      <c r="BC2145" s="48"/>
      <c r="BD2145" s="48"/>
      <c r="BE2145" s="48"/>
      <c r="BF2145" s="48"/>
      <c r="BG2145" s="48"/>
      <c r="BH2145" s="48"/>
      <c r="BI2145" s="48"/>
      <c r="BJ2145" s="48"/>
      <c r="BK2145" s="48"/>
      <c r="BL2145" s="48"/>
      <c r="BM2145" s="48"/>
      <c r="BN2145" s="48"/>
      <c r="BO2145" s="48"/>
      <c r="BP2145" s="48"/>
      <c r="BQ2145" s="48"/>
      <c r="BR2145" s="48"/>
      <c r="BS2145" s="48"/>
      <c r="BT2145" s="48"/>
      <c r="BU2145" s="48"/>
      <c r="BV2145" s="48"/>
      <c r="BW2145" s="48"/>
      <c r="BX2145" s="48"/>
      <c r="BY2145" s="48"/>
      <c r="BZ2145" s="48"/>
      <c r="CA2145" s="48"/>
      <c r="CB2145" s="48"/>
    </row>
    <row r="2146" spans="1:80" s="35" customFormat="1" x14ac:dyDescent="0.25">
      <c r="A2146" s="33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P2146" s="34"/>
      <c r="Q2146" s="34"/>
      <c r="R2146" s="48"/>
      <c r="S2146" s="48"/>
      <c r="T2146" s="48"/>
      <c r="U2146" s="48"/>
      <c r="V2146" s="48"/>
      <c r="W2146" s="48"/>
      <c r="X2146" s="48"/>
      <c r="Y2146" s="48"/>
      <c r="Z2146" s="48"/>
      <c r="AA2146" s="48"/>
      <c r="AB2146" s="48"/>
      <c r="AC2146" s="48"/>
      <c r="AD2146" s="48"/>
      <c r="AE2146" s="48"/>
      <c r="AF2146" s="48"/>
      <c r="AG2146" s="48"/>
      <c r="AH2146" s="48"/>
      <c r="AI2146" s="48"/>
      <c r="AJ2146" s="48"/>
      <c r="AK2146" s="48"/>
      <c r="AL2146" s="48"/>
      <c r="AM2146" s="48"/>
      <c r="AN2146" s="48"/>
      <c r="AO2146" s="48"/>
      <c r="AP2146" s="48"/>
      <c r="AQ2146" s="48"/>
      <c r="AR2146" s="48"/>
      <c r="AS2146" s="48"/>
      <c r="AT2146" s="48"/>
      <c r="AU2146" s="48"/>
      <c r="AV2146" s="48"/>
      <c r="AW2146" s="48"/>
      <c r="AX2146" s="48"/>
      <c r="AY2146" s="48"/>
      <c r="AZ2146" s="48"/>
      <c r="BA2146" s="48"/>
      <c r="BB2146" s="48"/>
      <c r="BC2146" s="48"/>
      <c r="BD2146" s="48"/>
      <c r="BE2146" s="48"/>
      <c r="BF2146" s="48"/>
      <c r="BG2146" s="48"/>
      <c r="BH2146" s="48"/>
      <c r="BI2146" s="48"/>
      <c r="BJ2146" s="48"/>
      <c r="BK2146" s="48"/>
      <c r="BL2146" s="48"/>
      <c r="BM2146" s="48"/>
      <c r="BN2146" s="48"/>
      <c r="BO2146" s="48"/>
      <c r="BP2146" s="48"/>
      <c r="BQ2146" s="48"/>
      <c r="BR2146" s="48"/>
      <c r="BS2146" s="48"/>
      <c r="BT2146" s="48"/>
      <c r="BU2146" s="48"/>
      <c r="BV2146" s="48"/>
      <c r="BW2146" s="48"/>
      <c r="BX2146" s="48"/>
      <c r="BY2146" s="48"/>
      <c r="BZ2146" s="48"/>
      <c r="CA2146" s="48"/>
      <c r="CB2146" s="48"/>
    </row>
    <row r="2147" spans="1:80" s="35" customFormat="1" x14ac:dyDescent="0.25">
      <c r="A2147" s="33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  <c r="L2147" s="34"/>
      <c r="M2147" s="34"/>
      <c r="N2147" s="34"/>
      <c r="P2147" s="34"/>
      <c r="Q2147" s="34"/>
      <c r="R2147" s="48"/>
      <c r="S2147" s="48"/>
      <c r="T2147" s="48"/>
      <c r="U2147" s="48"/>
      <c r="V2147" s="48"/>
      <c r="W2147" s="48"/>
      <c r="X2147" s="48"/>
      <c r="Y2147" s="48"/>
      <c r="Z2147" s="48"/>
      <c r="AA2147" s="48"/>
      <c r="AB2147" s="48"/>
      <c r="AC2147" s="48"/>
      <c r="AD2147" s="48"/>
      <c r="AE2147" s="48"/>
      <c r="AF2147" s="48"/>
      <c r="AG2147" s="48"/>
      <c r="AH2147" s="48"/>
      <c r="AI2147" s="48"/>
      <c r="AJ2147" s="48"/>
      <c r="AK2147" s="48"/>
      <c r="AL2147" s="48"/>
      <c r="AM2147" s="48"/>
      <c r="AN2147" s="48"/>
      <c r="AO2147" s="48"/>
      <c r="AP2147" s="48"/>
      <c r="AQ2147" s="48"/>
      <c r="AR2147" s="48"/>
      <c r="AS2147" s="48"/>
      <c r="AT2147" s="48"/>
      <c r="AU2147" s="48"/>
      <c r="AV2147" s="48"/>
      <c r="AW2147" s="48"/>
      <c r="AX2147" s="48"/>
      <c r="AY2147" s="48"/>
      <c r="AZ2147" s="48"/>
      <c r="BA2147" s="48"/>
      <c r="BB2147" s="48"/>
      <c r="BC2147" s="48"/>
      <c r="BD2147" s="48"/>
      <c r="BE2147" s="48"/>
      <c r="BF2147" s="48"/>
      <c r="BG2147" s="48"/>
      <c r="BH2147" s="48"/>
      <c r="BI2147" s="48"/>
      <c r="BJ2147" s="48"/>
      <c r="BK2147" s="48"/>
      <c r="BL2147" s="48"/>
      <c r="BM2147" s="48"/>
      <c r="BN2147" s="48"/>
      <c r="BO2147" s="48"/>
      <c r="BP2147" s="48"/>
      <c r="BQ2147" s="48"/>
      <c r="BR2147" s="48"/>
      <c r="BS2147" s="48"/>
      <c r="BT2147" s="48"/>
      <c r="BU2147" s="48"/>
      <c r="BV2147" s="48"/>
      <c r="BW2147" s="48"/>
      <c r="BX2147" s="48"/>
      <c r="BY2147" s="48"/>
      <c r="BZ2147" s="48"/>
      <c r="CA2147" s="48"/>
      <c r="CB2147" s="48"/>
    </row>
    <row r="2148" spans="1:80" s="35" customFormat="1" x14ac:dyDescent="0.25">
      <c r="A2148" s="33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  <c r="L2148" s="34"/>
      <c r="M2148" s="34"/>
      <c r="N2148" s="34"/>
      <c r="P2148" s="34"/>
      <c r="Q2148" s="34"/>
      <c r="R2148" s="48"/>
      <c r="S2148" s="48"/>
      <c r="T2148" s="48"/>
      <c r="U2148" s="48"/>
      <c r="V2148" s="48"/>
      <c r="W2148" s="48"/>
      <c r="X2148" s="48"/>
      <c r="Y2148" s="48"/>
      <c r="Z2148" s="48"/>
      <c r="AA2148" s="48"/>
      <c r="AB2148" s="48"/>
      <c r="AC2148" s="48"/>
      <c r="AD2148" s="48"/>
      <c r="AE2148" s="48"/>
      <c r="AF2148" s="48"/>
      <c r="AG2148" s="48"/>
      <c r="AH2148" s="48"/>
      <c r="AI2148" s="48"/>
      <c r="AJ2148" s="48"/>
      <c r="AK2148" s="48"/>
      <c r="AL2148" s="48"/>
      <c r="AM2148" s="48"/>
      <c r="AN2148" s="48"/>
      <c r="AO2148" s="48"/>
      <c r="AP2148" s="48"/>
      <c r="AQ2148" s="48"/>
      <c r="AR2148" s="48"/>
      <c r="AS2148" s="48"/>
      <c r="AT2148" s="48"/>
      <c r="AU2148" s="48"/>
      <c r="AV2148" s="48"/>
      <c r="AW2148" s="48"/>
      <c r="AX2148" s="48"/>
      <c r="AY2148" s="48"/>
      <c r="AZ2148" s="48"/>
      <c r="BA2148" s="48"/>
      <c r="BB2148" s="48"/>
      <c r="BC2148" s="48"/>
      <c r="BD2148" s="48"/>
      <c r="BE2148" s="48"/>
      <c r="BF2148" s="48"/>
      <c r="BG2148" s="48"/>
      <c r="BH2148" s="48"/>
      <c r="BI2148" s="48"/>
      <c r="BJ2148" s="48"/>
      <c r="BK2148" s="48"/>
      <c r="BL2148" s="48"/>
      <c r="BM2148" s="48"/>
      <c r="BN2148" s="48"/>
      <c r="BO2148" s="48"/>
      <c r="BP2148" s="48"/>
      <c r="BQ2148" s="48"/>
      <c r="BR2148" s="48"/>
      <c r="BS2148" s="48"/>
      <c r="BT2148" s="48"/>
      <c r="BU2148" s="48"/>
      <c r="BV2148" s="48"/>
      <c r="BW2148" s="48"/>
      <c r="BX2148" s="48"/>
      <c r="BY2148" s="48"/>
      <c r="BZ2148" s="48"/>
      <c r="CA2148" s="48"/>
      <c r="CB2148" s="48"/>
    </row>
    <row r="2149" spans="1:80" s="35" customFormat="1" x14ac:dyDescent="0.25">
      <c r="A2149" s="33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P2149" s="34"/>
      <c r="Q2149" s="34"/>
      <c r="R2149" s="48"/>
      <c r="S2149" s="48"/>
      <c r="T2149" s="48"/>
      <c r="U2149" s="48"/>
      <c r="V2149" s="48"/>
      <c r="W2149" s="48"/>
      <c r="X2149" s="48"/>
      <c r="Y2149" s="48"/>
      <c r="Z2149" s="48"/>
      <c r="AA2149" s="48"/>
      <c r="AB2149" s="48"/>
      <c r="AC2149" s="48"/>
      <c r="AD2149" s="48"/>
      <c r="AE2149" s="48"/>
      <c r="AF2149" s="48"/>
      <c r="AG2149" s="48"/>
      <c r="AH2149" s="48"/>
      <c r="AI2149" s="48"/>
      <c r="AJ2149" s="48"/>
      <c r="AK2149" s="48"/>
      <c r="AL2149" s="48"/>
      <c r="AM2149" s="48"/>
      <c r="AN2149" s="48"/>
      <c r="AO2149" s="48"/>
      <c r="AP2149" s="48"/>
      <c r="AQ2149" s="48"/>
      <c r="AR2149" s="48"/>
      <c r="AS2149" s="48"/>
      <c r="AT2149" s="48"/>
      <c r="AU2149" s="48"/>
      <c r="AV2149" s="48"/>
      <c r="AW2149" s="48"/>
      <c r="AX2149" s="48"/>
      <c r="AY2149" s="48"/>
      <c r="AZ2149" s="48"/>
      <c r="BA2149" s="48"/>
      <c r="BB2149" s="48"/>
      <c r="BC2149" s="48"/>
      <c r="BD2149" s="48"/>
      <c r="BE2149" s="48"/>
      <c r="BF2149" s="48"/>
      <c r="BG2149" s="48"/>
      <c r="BH2149" s="48"/>
      <c r="BI2149" s="48"/>
      <c r="BJ2149" s="48"/>
      <c r="BK2149" s="48"/>
      <c r="BL2149" s="48"/>
      <c r="BM2149" s="48"/>
      <c r="BN2149" s="48"/>
      <c r="BO2149" s="48"/>
      <c r="BP2149" s="48"/>
      <c r="BQ2149" s="48"/>
      <c r="BR2149" s="48"/>
      <c r="BS2149" s="48"/>
      <c r="BT2149" s="48"/>
      <c r="BU2149" s="48"/>
      <c r="BV2149" s="48"/>
      <c r="BW2149" s="48"/>
      <c r="BX2149" s="48"/>
      <c r="BY2149" s="48"/>
      <c r="BZ2149" s="48"/>
      <c r="CA2149" s="48"/>
      <c r="CB2149" s="48"/>
    </row>
    <row r="2150" spans="1:80" s="35" customFormat="1" x14ac:dyDescent="0.25">
      <c r="A2150" s="33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P2150" s="34"/>
      <c r="Q2150" s="34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8"/>
      <c r="AB2150" s="48"/>
      <c r="AC2150" s="48"/>
      <c r="AD2150" s="48"/>
      <c r="AE2150" s="48"/>
      <c r="AF2150" s="48"/>
      <c r="AG2150" s="48"/>
      <c r="AH2150" s="48"/>
      <c r="AI2150" s="48"/>
      <c r="AJ2150" s="48"/>
      <c r="AK2150" s="48"/>
      <c r="AL2150" s="48"/>
      <c r="AM2150" s="48"/>
      <c r="AN2150" s="48"/>
      <c r="AO2150" s="48"/>
      <c r="AP2150" s="48"/>
      <c r="AQ2150" s="48"/>
      <c r="AR2150" s="48"/>
      <c r="AS2150" s="48"/>
      <c r="AT2150" s="48"/>
      <c r="AU2150" s="48"/>
      <c r="AV2150" s="48"/>
      <c r="AW2150" s="48"/>
      <c r="AX2150" s="48"/>
      <c r="AY2150" s="48"/>
      <c r="AZ2150" s="48"/>
      <c r="BA2150" s="48"/>
      <c r="BB2150" s="48"/>
      <c r="BC2150" s="48"/>
      <c r="BD2150" s="48"/>
      <c r="BE2150" s="48"/>
      <c r="BF2150" s="48"/>
      <c r="BG2150" s="48"/>
      <c r="BH2150" s="48"/>
      <c r="BI2150" s="48"/>
      <c r="BJ2150" s="48"/>
      <c r="BK2150" s="48"/>
      <c r="BL2150" s="48"/>
      <c r="BM2150" s="48"/>
      <c r="BN2150" s="48"/>
      <c r="BO2150" s="48"/>
      <c r="BP2150" s="48"/>
      <c r="BQ2150" s="48"/>
      <c r="BR2150" s="48"/>
      <c r="BS2150" s="48"/>
      <c r="BT2150" s="48"/>
      <c r="BU2150" s="48"/>
      <c r="BV2150" s="48"/>
      <c r="BW2150" s="48"/>
      <c r="BX2150" s="48"/>
      <c r="BY2150" s="48"/>
      <c r="BZ2150" s="48"/>
      <c r="CA2150" s="48"/>
      <c r="CB2150" s="48"/>
    </row>
    <row r="2151" spans="1:80" s="35" customFormat="1" x14ac:dyDescent="0.25">
      <c r="A2151" s="33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P2151" s="34"/>
      <c r="Q2151" s="34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8"/>
      <c r="AB2151" s="48"/>
      <c r="AC2151" s="48"/>
      <c r="AD2151" s="48"/>
      <c r="AE2151" s="48"/>
      <c r="AF2151" s="48"/>
      <c r="AG2151" s="48"/>
      <c r="AH2151" s="48"/>
      <c r="AI2151" s="48"/>
      <c r="AJ2151" s="48"/>
      <c r="AK2151" s="48"/>
      <c r="AL2151" s="48"/>
      <c r="AM2151" s="48"/>
      <c r="AN2151" s="48"/>
      <c r="AO2151" s="48"/>
      <c r="AP2151" s="48"/>
      <c r="AQ2151" s="48"/>
      <c r="AR2151" s="48"/>
      <c r="AS2151" s="48"/>
      <c r="AT2151" s="48"/>
      <c r="AU2151" s="48"/>
      <c r="AV2151" s="48"/>
      <c r="AW2151" s="48"/>
      <c r="AX2151" s="48"/>
      <c r="AY2151" s="48"/>
      <c r="AZ2151" s="48"/>
      <c r="BA2151" s="48"/>
      <c r="BB2151" s="48"/>
      <c r="BC2151" s="48"/>
      <c r="BD2151" s="48"/>
      <c r="BE2151" s="48"/>
      <c r="BF2151" s="48"/>
      <c r="BG2151" s="48"/>
      <c r="BH2151" s="48"/>
      <c r="BI2151" s="48"/>
      <c r="BJ2151" s="48"/>
      <c r="BK2151" s="48"/>
      <c r="BL2151" s="48"/>
      <c r="BM2151" s="48"/>
      <c r="BN2151" s="48"/>
      <c r="BO2151" s="48"/>
      <c r="BP2151" s="48"/>
      <c r="BQ2151" s="48"/>
      <c r="BR2151" s="48"/>
      <c r="BS2151" s="48"/>
      <c r="BT2151" s="48"/>
      <c r="BU2151" s="48"/>
      <c r="BV2151" s="48"/>
      <c r="BW2151" s="48"/>
      <c r="BX2151" s="48"/>
      <c r="BY2151" s="48"/>
      <c r="BZ2151" s="48"/>
      <c r="CA2151" s="48"/>
      <c r="CB2151" s="48"/>
    </row>
    <row r="2152" spans="1:80" s="35" customFormat="1" x14ac:dyDescent="0.25">
      <c r="A2152" s="33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P2152" s="34"/>
      <c r="Q2152" s="34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8"/>
      <c r="AB2152" s="48"/>
      <c r="AC2152" s="48"/>
      <c r="AD2152" s="48"/>
      <c r="AE2152" s="48"/>
      <c r="AF2152" s="48"/>
      <c r="AG2152" s="48"/>
      <c r="AH2152" s="48"/>
      <c r="AI2152" s="48"/>
      <c r="AJ2152" s="48"/>
      <c r="AK2152" s="48"/>
      <c r="AL2152" s="48"/>
      <c r="AM2152" s="48"/>
      <c r="AN2152" s="48"/>
      <c r="AO2152" s="48"/>
      <c r="AP2152" s="48"/>
      <c r="AQ2152" s="48"/>
      <c r="AR2152" s="48"/>
      <c r="AS2152" s="48"/>
      <c r="AT2152" s="48"/>
      <c r="AU2152" s="48"/>
      <c r="AV2152" s="48"/>
      <c r="AW2152" s="48"/>
      <c r="AX2152" s="48"/>
      <c r="AY2152" s="48"/>
      <c r="AZ2152" s="48"/>
      <c r="BA2152" s="48"/>
      <c r="BB2152" s="48"/>
      <c r="BC2152" s="48"/>
      <c r="BD2152" s="48"/>
      <c r="BE2152" s="48"/>
      <c r="BF2152" s="48"/>
      <c r="BG2152" s="48"/>
      <c r="BH2152" s="48"/>
      <c r="BI2152" s="48"/>
      <c r="BJ2152" s="48"/>
      <c r="BK2152" s="48"/>
      <c r="BL2152" s="48"/>
      <c r="BM2152" s="48"/>
      <c r="BN2152" s="48"/>
      <c r="BO2152" s="48"/>
      <c r="BP2152" s="48"/>
      <c r="BQ2152" s="48"/>
      <c r="BR2152" s="48"/>
      <c r="BS2152" s="48"/>
      <c r="BT2152" s="48"/>
      <c r="BU2152" s="48"/>
      <c r="BV2152" s="48"/>
      <c r="BW2152" s="48"/>
      <c r="BX2152" s="48"/>
      <c r="BY2152" s="48"/>
      <c r="BZ2152" s="48"/>
      <c r="CA2152" s="48"/>
      <c r="CB2152" s="48"/>
    </row>
    <row r="2153" spans="1:80" s="35" customFormat="1" x14ac:dyDescent="0.25">
      <c r="A2153" s="33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P2153" s="34"/>
      <c r="Q2153" s="34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8"/>
      <c r="AB2153" s="48"/>
      <c r="AC2153" s="48"/>
      <c r="AD2153" s="48"/>
      <c r="AE2153" s="48"/>
      <c r="AF2153" s="48"/>
      <c r="AG2153" s="48"/>
      <c r="AH2153" s="48"/>
      <c r="AI2153" s="48"/>
      <c r="AJ2153" s="48"/>
      <c r="AK2153" s="48"/>
      <c r="AL2153" s="48"/>
      <c r="AM2153" s="48"/>
      <c r="AN2153" s="48"/>
      <c r="AO2153" s="48"/>
      <c r="AP2153" s="48"/>
      <c r="AQ2153" s="48"/>
      <c r="AR2153" s="48"/>
      <c r="AS2153" s="48"/>
      <c r="AT2153" s="48"/>
      <c r="AU2153" s="48"/>
      <c r="AV2153" s="48"/>
      <c r="AW2153" s="48"/>
      <c r="AX2153" s="48"/>
      <c r="AY2153" s="48"/>
      <c r="AZ2153" s="48"/>
      <c r="BA2153" s="48"/>
      <c r="BB2153" s="48"/>
      <c r="BC2153" s="48"/>
      <c r="BD2153" s="48"/>
      <c r="BE2153" s="48"/>
      <c r="BF2153" s="48"/>
      <c r="BG2153" s="48"/>
      <c r="BH2153" s="48"/>
      <c r="BI2153" s="48"/>
      <c r="BJ2153" s="48"/>
      <c r="BK2153" s="48"/>
      <c r="BL2153" s="48"/>
      <c r="BM2153" s="48"/>
      <c r="BN2153" s="48"/>
      <c r="BO2153" s="48"/>
      <c r="BP2153" s="48"/>
      <c r="BQ2153" s="48"/>
      <c r="BR2153" s="48"/>
      <c r="BS2153" s="48"/>
      <c r="BT2153" s="48"/>
      <c r="BU2153" s="48"/>
      <c r="BV2153" s="48"/>
      <c r="BW2153" s="48"/>
      <c r="BX2153" s="48"/>
      <c r="BY2153" s="48"/>
      <c r="BZ2153" s="48"/>
      <c r="CA2153" s="48"/>
      <c r="CB2153" s="48"/>
    </row>
    <row r="2154" spans="1:80" s="35" customFormat="1" x14ac:dyDescent="0.25">
      <c r="A2154" s="33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P2154" s="34"/>
      <c r="Q2154" s="34"/>
      <c r="R2154" s="48"/>
      <c r="S2154" s="48"/>
      <c r="T2154" s="48"/>
      <c r="U2154" s="48"/>
      <c r="V2154" s="48"/>
      <c r="W2154" s="48"/>
      <c r="X2154" s="48"/>
      <c r="Y2154" s="48"/>
      <c r="Z2154" s="48"/>
      <c r="AA2154" s="48"/>
      <c r="AB2154" s="48"/>
      <c r="AC2154" s="48"/>
      <c r="AD2154" s="48"/>
      <c r="AE2154" s="48"/>
      <c r="AF2154" s="48"/>
      <c r="AG2154" s="48"/>
      <c r="AH2154" s="48"/>
      <c r="AI2154" s="48"/>
      <c r="AJ2154" s="48"/>
      <c r="AK2154" s="48"/>
      <c r="AL2154" s="48"/>
      <c r="AM2154" s="48"/>
      <c r="AN2154" s="48"/>
      <c r="AO2154" s="48"/>
      <c r="AP2154" s="48"/>
      <c r="AQ2154" s="48"/>
      <c r="AR2154" s="48"/>
      <c r="AS2154" s="48"/>
      <c r="AT2154" s="48"/>
      <c r="AU2154" s="48"/>
      <c r="AV2154" s="48"/>
      <c r="AW2154" s="48"/>
      <c r="AX2154" s="48"/>
      <c r="AY2154" s="48"/>
      <c r="AZ2154" s="48"/>
      <c r="BA2154" s="48"/>
      <c r="BB2154" s="48"/>
      <c r="BC2154" s="48"/>
      <c r="BD2154" s="48"/>
      <c r="BE2154" s="48"/>
      <c r="BF2154" s="48"/>
      <c r="BG2154" s="48"/>
      <c r="BH2154" s="48"/>
      <c r="BI2154" s="48"/>
      <c r="BJ2154" s="48"/>
      <c r="BK2154" s="48"/>
      <c r="BL2154" s="48"/>
      <c r="BM2154" s="48"/>
      <c r="BN2154" s="48"/>
      <c r="BO2154" s="48"/>
      <c r="BP2154" s="48"/>
      <c r="BQ2154" s="48"/>
      <c r="BR2154" s="48"/>
      <c r="BS2154" s="48"/>
      <c r="BT2154" s="48"/>
      <c r="BU2154" s="48"/>
      <c r="BV2154" s="48"/>
      <c r="BW2154" s="48"/>
      <c r="BX2154" s="48"/>
      <c r="BY2154" s="48"/>
      <c r="BZ2154" s="48"/>
      <c r="CA2154" s="48"/>
      <c r="CB2154" s="48"/>
    </row>
    <row r="2155" spans="1:80" s="35" customFormat="1" x14ac:dyDescent="0.25">
      <c r="A2155" s="33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34"/>
      <c r="P2155" s="34"/>
      <c r="Q2155" s="34"/>
      <c r="R2155" s="48"/>
      <c r="S2155" s="48"/>
      <c r="T2155" s="48"/>
      <c r="U2155" s="48"/>
      <c r="V2155" s="48"/>
      <c r="W2155" s="48"/>
      <c r="X2155" s="48"/>
      <c r="Y2155" s="48"/>
      <c r="Z2155" s="48"/>
      <c r="AA2155" s="48"/>
      <c r="AB2155" s="48"/>
      <c r="AC2155" s="48"/>
      <c r="AD2155" s="48"/>
      <c r="AE2155" s="48"/>
      <c r="AF2155" s="48"/>
      <c r="AG2155" s="48"/>
      <c r="AH2155" s="48"/>
      <c r="AI2155" s="48"/>
      <c r="AJ2155" s="48"/>
      <c r="AK2155" s="48"/>
      <c r="AL2155" s="48"/>
      <c r="AM2155" s="48"/>
      <c r="AN2155" s="48"/>
      <c r="AO2155" s="48"/>
      <c r="AP2155" s="48"/>
      <c r="AQ2155" s="48"/>
      <c r="AR2155" s="48"/>
      <c r="AS2155" s="48"/>
      <c r="AT2155" s="48"/>
      <c r="AU2155" s="48"/>
      <c r="AV2155" s="48"/>
      <c r="AW2155" s="48"/>
      <c r="AX2155" s="48"/>
      <c r="AY2155" s="48"/>
      <c r="AZ2155" s="48"/>
      <c r="BA2155" s="48"/>
      <c r="BB2155" s="48"/>
      <c r="BC2155" s="48"/>
      <c r="BD2155" s="48"/>
      <c r="BE2155" s="48"/>
      <c r="BF2155" s="48"/>
      <c r="BG2155" s="48"/>
      <c r="BH2155" s="48"/>
      <c r="BI2155" s="48"/>
      <c r="BJ2155" s="48"/>
      <c r="BK2155" s="48"/>
      <c r="BL2155" s="48"/>
      <c r="BM2155" s="48"/>
      <c r="BN2155" s="48"/>
      <c r="BO2155" s="48"/>
      <c r="BP2155" s="48"/>
      <c r="BQ2155" s="48"/>
      <c r="BR2155" s="48"/>
      <c r="BS2155" s="48"/>
      <c r="BT2155" s="48"/>
      <c r="BU2155" s="48"/>
      <c r="BV2155" s="48"/>
      <c r="BW2155" s="48"/>
      <c r="BX2155" s="48"/>
      <c r="BY2155" s="48"/>
      <c r="BZ2155" s="48"/>
      <c r="CA2155" s="48"/>
      <c r="CB2155" s="48"/>
    </row>
    <row r="2156" spans="1:80" s="35" customFormat="1" x14ac:dyDescent="0.25">
      <c r="A2156" s="33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  <c r="L2156" s="34"/>
      <c r="M2156" s="34"/>
      <c r="N2156" s="34"/>
      <c r="P2156" s="34"/>
      <c r="Q2156" s="34"/>
      <c r="R2156" s="48"/>
      <c r="S2156" s="48"/>
      <c r="T2156" s="48"/>
      <c r="U2156" s="48"/>
      <c r="V2156" s="48"/>
      <c r="W2156" s="48"/>
      <c r="X2156" s="48"/>
      <c r="Y2156" s="48"/>
      <c r="Z2156" s="48"/>
      <c r="AA2156" s="48"/>
      <c r="AB2156" s="48"/>
      <c r="AC2156" s="48"/>
      <c r="AD2156" s="48"/>
      <c r="AE2156" s="48"/>
      <c r="AF2156" s="48"/>
      <c r="AG2156" s="48"/>
      <c r="AH2156" s="48"/>
      <c r="AI2156" s="48"/>
      <c r="AJ2156" s="48"/>
      <c r="AK2156" s="48"/>
      <c r="AL2156" s="48"/>
      <c r="AM2156" s="48"/>
      <c r="AN2156" s="48"/>
      <c r="AO2156" s="48"/>
      <c r="AP2156" s="48"/>
      <c r="AQ2156" s="48"/>
      <c r="AR2156" s="48"/>
      <c r="AS2156" s="48"/>
      <c r="AT2156" s="48"/>
      <c r="AU2156" s="48"/>
      <c r="AV2156" s="48"/>
      <c r="AW2156" s="48"/>
      <c r="AX2156" s="48"/>
      <c r="AY2156" s="48"/>
      <c r="AZ2156" s="48"/>
      <c r="BA2156" s="48"/>
      <c r="BB2156" s="48"/>
      <c r="BC2156" s="48"/>
      <c r="BD2156" s="48"/>
      <c r="BE2156" s="48"/>
      <c r="BF2156" s="48"/>
      <c r="BG2156" s="48"/>
      <c r="BH2156" s="48"/>
      <c r="BI2156" s="48"/>
      <c r="BJ2156" s="48"/>
      <c r="BK2156" s="48"/>
      <c r="BL2156" s="48"/>
      <c r="BM2156" s="48"/>
      <c r="BN2156" s="48"/>
      <c r="BO2156" s="48"/>
      <c r="BP2156" s="48"/>
      <c r="BQ2156" s="48"/>
      <c r="BR2156" s="48"/>
      <c r="BS2156" s="48"/>
      <c r="BT2156" s="48"/>
      <c r="BU2156" s="48"/>
      <c r="BV2156" s="48"/>
      <c r="BW2156" s="48"/>
      <c r="BX2156" s="48"/>
      <c r="BY2156" s="48"/>
      <c r="BZ2156" s="48"/>
      <c r="CA2156" s="48"/>
      <c r="CB2156" s="48"/>
    </row>
    <row r="2157" spans="1:80" s="35" customFormat="1" x14ac:dyDescent="0.25">
      <c r="A2157" s="33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P2157" s="34"/>
      <c r="Q2157" s="34"/>
      <c r="R2157" s="48"/>
      <c r="S2157" s="48"/>
      <c r="T2157" s="48"/>
      <c r="U2157" s="48"/>
      <c r="V2157" s="48"/>
      <c r="W2157" s="48"/>
      <c r="X2157" s="48"/>
      <c r="Y2157" s="48"/>
      <c r="Z2157" s="48"/>
      <c r="AA2157" s="48"/>
      <c r="AB2157" s="48"/>
      <c r="AC2157" s="48"/>
      <c r="AD2157" s="48"/>
      <c r="AE2157" s="48"/>
      <c r="AF2157" s="48"/>
      <c r="AG2157" s="48"/>
      <c r="AH2157" s="48"/>
      <c r="AI2157" s="48"/>
      <c r="AJ2157" s="48"/>
      <c r="AK2157" s="48"/>
      <c r="AL2157" s="48"/>
      <c r="AM2157" s="48"/>
      <c r="AN2157" s="48"/>
      <c r="AO2157" s="48"/>
      <c r="AP2157" s="48"/>
      <c r="AQ2157" s="48"/>
      <c r="AR2157" s="48"/>
      <c r="AS2157" s="48"/>
      <c r="AT2157" s="48"/>
      <c r="AU2157" s="48"/>
      <c r="AV2157" s="48"/>
      <c r="AW2157" s="48"/>
      <c r="AX2157" s="48"/>
      <c r="AY2157" s="48"/>
      <c r="AZ2157" s="48"/>
      <c r="BA2157" s="48"/>
      <c r="BB2157" s="48"/>
      <c r="BC2157" s="48"/>
      <c r="BD2157" s="48"/>
      <c r="BE2157" s="48"/>
      <c r="BF2157" s="48"/>
      <c r="BG2157" s="48"/>
      <c r="BH2157" s="48"/>
      <c r="BI2157" s="48"/>
      <c r="BJ2157" s="48"/>
      <c r="BK2157" s="48"/>
      <c r="BL2157" s="48"/>
      <c r="BM2157" s="48"/>
      <c r="BN2157" s="48"/>
      <c r="BO2157" s="48"/>
      <c r="BP2157" s="48"/>
      <c r="BQ2157" s="48"/>
      <c r="BR2157" s="48"/>
      <c r="BS2157" s="48"/>
      <c r="BT2157" s="48"/>
      <c r="BU2157" s="48"/>
      <c r="BV2157" s="48"/>
      <c r="BW2157" s="48"/>
      <c r="BX2157" s="48"/>
      <c r="BY2157" s="48"/>
      <c r="BZ2157" s="48"/>
      <c r="CA2157" s="48"/>
      <c r="CB2157" s="48"/>
    </row>
    <row r="2158" spans="1:80" s="35" customFormat="1" x14ac:dyDescent="0.25">
      <c r="A2158" s="33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P2158" s="34"/>
      <c r="Q2158" s="34"/>
      <c r="R2158" s="48"/>
      <c r="S2158" s="48"/>
      <c r="T2158" s="48"/>
      <c r="U2158" s="48"/>
      <c r="V2158" s="48"/>
      <c r="W2158" s="48"/>
      <c r="X2158" s="48"/>
      <c r="Y2158" s="48"/>
      <c r="Z2158" s="48"/>
      <c r="AA2158" s="48"/>
      <c r="AB2158" s="48"/>
      <c r="AC2158" s="48"/>
      <c r="AD2158" s="48"/>
      <c r="AE2158" s="48"/>
      <c r="AF2158" s="48"/>
      <c r="AG2158" s="48"/>
      <c r="AH2158" s="48"/>
      <c r="AI2158" s="48"/>
      <c r="AJ2158" s="48"/>
      <c r="AK2158" s="48"/>
      <c r="AL2158" s="48"/>
      <c r="AM2158" s="48"/>
      <c r="AN2158" s="48"/>
      <c r="AO2158" s="48"/>
      <c r="AP2158" s="48"/>
      <c r="AQ2158" s="48"/>
      <c r="AR2158" s="48"/>
      <c r="AS2158" s="48"/>
      <c r="AT2158" s="48"/>
      <c r="AU2158" s="48"/>
      <c r="AV2158" s="48"/>
      <c r="AW2158" s="48"/>
      <c r="AX2158" s="48"/>
      <c r="AY2158" s="48"/>
      <c r="AZ2158" s="48"/>
      <c r="BA2158" s="48"/>
      <c r="BB2158" s="48"/>
      <c r="BC2158" s="48"/>
      <c r="BD2158" s="48"/>
      <c r="BE2158" s="48"/>
      <c r="BF2158" s="48"/>
      <c r="BG2158" s="48"/>
      <c r="BH2158" s="48"/>
      <c r="BI2158" s="48"/>
      <c r="BJ2158" s="48"/>
      <c r="BK2158" s="48"/>
      <c r="BL2158" s="48"/>
      <c r="BM2158" s="48"/>
      <c r="BN2158" s="48"/>
      <c r="BO2158" s="48"/>
      <c r="BP2158" s="48"/>
      <c r="BQ2158" s="48"/>
      <c r="BR2158" s="48"/>
      <c r="BS2158" s="48"/>
      <c r="BT2158" s="48"/>
      <c r="BU2158" s="48"/>
      <c r="BV2158" s="48"/>
      <c r="BW2158" s="48"/>
      <c r="BX2158" s="48"/>
      <c r="BY2158" s="48"/>
      <c r="BZ2158" s="48"/>
      <c r="CA2158" s="48"/>
      <c r="CB2158" s="48"/>
    </row>
    <row r="2159" spans="1:80" s="35" customFormat="1" x14ac:dyDescent="0.25">
      <c r="A2159" s="33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P2159" s="34"/>
      <c r="Q2159" s="34"/>
      <c r="R2159" s="48"/>
      <c r="S2159" s="48"/>
      <c r="T2159" s="48"/>
      <c r="U2159" s="48"/>
      <c r="V2159" s="48"/>
      <c r="W2159" s="48"/>
      <c r="X2159" s="48"/>
      <c r="Y2159" s="48"/>
      <c r="Z2159" s="48"/>
      <c r="AA2159" s="48"/>
      <c r="AB2159" s="48"/>
      <c r="AC2159" s="48"/>
      <c r="AD2159" s="48"/>
      <c r="AE2159" s="48"/>
      <c r="AF2159" s="48"/>
      <c r="AG2159" s="48"/>
      <c r="AH2159" s="48"/>
      <c r="AI2159" s="48"/>
      <c r="AJ2159" s="48"/>
      <c r="AK2159" s="48"/>
      <c r="AL2159" s="48"/>
      <c r="AM2159" s="48"/>
      <c r="AN2159" s="48"/>
      <c r="AO2159" s="48"/>
      <c r="AP2159" s="48"/>
      <c r="AQ2159" s="48"/>
      <c r="AR2159" s="48"/>
      <c r="AS2159" s="48"/>
      <c r="AT2159" s="48"/>
      <c r="AU2159" s="48"/>
      <c r="AV2159" s="48"/>
      <c r="AW2159" s="48"/>
      <c r="AX2159" s="48"/>
      <c r="AY2159" s="48"/>
      <c r="AZ2159" s="48"/>
      <c r="BA2159" s="48"/>
      <c r="BB2159" s="48"/>
      <c r="BC2159" s="48"/>
      <c r="BD2159" s="48"/>
      <c r="BE2159" s="48"/>
      <c r="BF2159" s="48"/>
      <c r="BG2159" s="48"/>
      <c r="BH2159" s="48"/>
      <c r="BI2159" s="48"/>
      <c r="BJ2159" s="48"/>
      <c r="BK2159" s="48"/>
      <c r="BL2159" s="48"/>
      <c r="BM2159" s="48"/>
      <c r="BN2159" s="48"/>
      <c r="BO2159" s="48"/>
      <c r="BP2159" s="48"/>
      <c r="BQ2159" s="48"/>
      <c r="BR2159" s="48"/>
      <c r="BS2159" s="48"/>
      <c r="BT2159" s="48"/>
      <c r="BU2159" s="48"/>
      <c r="BV2159" s="48"/>
      <c r="BW2159" s="48"/>
      <c r="BX2159" s="48"/>
      <c r="BY2159" s="48"/>
      <c r="BZ2159" s="48"/>
      <c r="CA2159" s="48"/>
      <c r="CB2159" s="48"/>
    </row>
    <row r="2160" spans="1:80" s="35" customFormat="1" x14ac:dyDescent="0.25">
      <c r="A2160" s="33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P2160" s="34"/>
      <c r="Q2160" s="34"/>
      <c r="R2160" s="48"/>
      <c r="S2160" s="48"/>
      <c r="T2160" s="48"/>
      <c r="U2160" s="48"/>
      <c r="V2160" s="48"/>
      <c r="W2160" s="48"/>
      <c r="X2160" s="48"/>
      <c r="Y2160" s="48"/>
      <c r="Z2160" s="48"/>
      <c r="AA2160" s="48"/>
      <c r="AB2160" s="48"/>
      <c r="AC2160" s="48"/>
      <c r="AD2160" s="48"/>
      <c r="AE2160" s="48"/>
      <c r="AF2160" s="48"/>
      <c r="AG2160" s="48"/>
      <c r="AH2160" s="48"/>
      <c r="AI2160" s="48"/>
      <c r="AJ2160" s="48"/>
      <c r="AK2160" s="48"/>
      <c r="AL2160" s="48"/>
      <c r="AM2160" s="48"/>
      <c r="AN2160" s="48"/>
      <c r="AO2160" s="48"/>
      <c r="AP2160" s="48"/>
      <c r="AQ2160" s="48"/>
      <c r="AR2160" s="48"/>
      <c r="AS2160" s="48"/>
      <c r="AT2160" s="48"/>
      <c r="AU2160" s="48"/>
      <c r="AV2160" s="48"/>
      <c r="AW2160" s="48"/>
      <c r="AX2160" s="48"/>
      <c r="AY2160" s="48"/>
      <c r="AZ2160" s="48"/>
      <c r="BA2160" s="48"/>
      <c r="BB2160" s="48"/>
      <c r="BC2160" s="48"/>
      <c r="BD2160" s="48"/>
      <c r="BE2160" s="48"/>
      <c r="BF2160" s="48"/>
      <c r="BG2160" s="48"/>
      <c r="BH2160" s="48"/>
      <c r="BI2160" s="48"/>
      <c r="BJ2160" s="48"/>
      <c r="BK2160" s="48"/>
      <c r="BL2160" s="48"/>
      <c r="BM2160" s="48"/>
      <c r="BN2160" s="48"/>
      <c r="BO2160" s="48"/>
      <c r="BP2160" s="48"/>
      <c r="BQ2160" s="48"/>
      <c r="BR2160" s="48"/>
      <c r="BS2160" s="48"/>
      <c r="BT2160" s="48"/>
      <c r="BU2160" s="48"/>
      <c r="BV2160" s="48"/>
      <c r="BW2160" s="48"/>
      <c r="BX2160" s="48"/>
      <c r="BY2160" s="48"/>
      <c r="BZ2160" s="48"/>
      <c r="CA2160" s="48"/>
      <c r="CB2160" s="48"/>
    </row>
    <row r="2161" spans="1:80" s="35" customFormat="1" x14ac:dyDescent="0.25">
      <c r="A2161" s="33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P2161" s="34"/>
      <c r="Q2161" s="34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8"/>
      <c r="AB2161" s="48"/>
      <c r="AC2161" s="48"/>
      <c r="AD2161" s="48"/>
      <c r="AE2161" s="48"/>
      <c r="AF2161" s="48"/>
      <c r="AG2161" s="48"/>
      <c r="AH2161" s="48"/>
      <c r="AI2161" s="48"/>
      <c r="AJ2161" s="48"/>
      <c r="AK2161" s="48"/>
      <c r="AL2161" s="48"/>
      <c r="AM2161" s="48"/>
      <c r="AN2161" s="48"/>
      <c r="AO2161" s="48"/>
      <c r="AP2161" s="48"/>
      <c r="AQ2161" s="48"/>
      <c r="AR2161" s="48"/>
      <c r="AS2161" s="48"/>
      <c r="AT2161" s="48"/>
      <c r="AU2161" s="48"/>
      <c r="AV2161" s="48"/>
      <c r="AW2161" s="48"/>
      <c r="AX2161" s="48"/>
      <c r="AY2161" s="48"/>
      <c r="AZ2161" s="48"/>
      <c r="BA2161" s="48"/>
      <c r="BB2161" s="48"/>
      <c r="BC2161" s="48"/>
      <c r="BD2161" s="48"/>
      <c r="BE2161" s="48"/>
      <c r="BF2161" s="48"/>
      <c r="BG2161" s="48"/>
      <c r="BH2161" s="48"/>
      <c r="BI2161" s="48"/>
      <c r="BJ2161" s="48"/>
      <c r="BK2161" s="48"/>
      <c r="BL2161" s="48"/>
      <c r="BM2161" s="48"/>
      <c r="BN2161" s="48"/>
      <c r="BO2161" s="48"/>
      <c r="BP2161" s="48"/>
      <c r="BQ2161" s="48"/>
      <c r="BR2161" s="48"/>
      <c r="BS2161" s="48"/>
      <c r="BT2161" s="48"/>
      <c r="BU2161" s="48"/>
      <c r="BV2161" s="48"/>
      <c r="BW2161" s="48"/>
      <c r="BX2161" s="48"/>
      <c r="BY2161" s="48"/>
      <c r="BZ2161" s="48"/>
      <c r="CA2161" s="48"/>
      <c r="CB2161" s="48"/>
    </row>
    <row r="2162" spans="1:80" s="35" customFormat="1" x14ac:dyDescent="0.25">
      <c r="A2162" s="33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P2162" s="34"/>
      <c r="Q2162" s="34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8"/>
      <c r="AB2162" s="48"/>
      <c r="AC2162" s="48"/>
      <c r="AD2162" s="48"/>
      <c r="AE2162" s="48"/>
      <c r="AF2162" s="48"/>
      <c r="AG2162" s="48"/>
      <c r="AH2162" s="48"/>
      <c r="AI2162" s="48"/>
      <c r="AJ2162" s="48"/>
      <c r="AK2162" s="48"/>
      <c r="AL2162" s="48"/>
      <c r="AM2162" s="48"/>
      <c r="AN2162" s="48"/>
      <c r="AO2162" s="48"/>
      <c r="AP2162" s="48"/>
      <c r="AQ2162" s="48"/>
      <c r="AR2162" s="48"/>
      <c r="AS2162" s="48"/>
      <c r="AT2162" s="48"/>
      <c r="AU2162" s="48"/>
      <c r="AV2162" s="48"/>
      <c r="AW2162" s="48"/>
      <c r="AX2162" s="48"/>
      <c r="AY2162" s="48"/>
      <c r="AZ2162" s="48"/>
      <c r="BA2162" s="48"/>
      <c r="BB2162" s="48"/>
      <c r="BC2162" s="48"/>
      <c r="BD2162" s="48"/>
      <c r="BE2162" s="48"/>
      <c r="BF2162" s="48"/>
      <c r="BG2162" s="48"/>
      <c r="BH2162" s="48"/>
      <c r="BI2162" s="48"/>
      <c r="BJ2162" s="48"/>
      <c r="BK2162" s="48"/>
      <c r="BL2162" s="48"/>
      <c r="BM2162" s="48"/>
      <c r="BN2162" s="48"/>
      <c r="BO2162" s="48"/>
      <c r="BP2162" s="48"/>
      <c r="BQ2162" s="48"/>
      <c r="BR2162" s="48"/>
      <c r="BS2162" s="48"/>
      <c r="BT2162" s="48"/>
      <c r="BU2162" s="48"/>
      <c r="BV2162" s="48"/>
      <c r="BW2162" s="48"/>
      <c r="BX2162" s="48"/>
      <c r="BY2162" s="48"/>
      <c r="BZ2162" s="48"/>
      <c r="CA2162" s="48"/>
      <c r="CB2162" s="48"/>
    </row>
    <row r="2163" spans="1:80" s="35" customFormat="1" x14ac:dyDescent="0.25">
      <c r="A2163" s="33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P2163" s="34"/>
      <c r="Q2163" s="34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8"/>
      <c r="AB2163" s="48"/>
      <c r="AC2163" s="48"/>
      <c r="AD2163" s="48"/>
      <c r="AE2163" s="48"/>
      <c r="AF2163" s="48"/>
      <c r="AG2163" s="48"/>
      <c r="AH2163" s="48"/>
      <c r="AI2163" s="48"/>
      <c r="AJ2163" s="48"/>
      <c r="AK2163" s="48"/>
      <c r="AL2163" s="48"/>
      <c r="AM2163" s="48"/>
      <c r="AN2163" s="48"/>
      <c r="AO2163" s="48"/>
      <c r="AP2163" s="48"/>
      <c r="AQ2163" s="48"/>
      <c r="AR2163" s="48"/>
      <c r="AS2163" s="48"/>
      <c r="AT2163" s="48"/>
      <c r="AU2163" s="48"/>
      <c r="AV2163" s="48"/>
      <c r="AW2163" s="48"/>
      <c r="AX2163" s="48"/>
      <c r="AY2163" s="48"/>
      <c r="AZ2163" s="48"/>
      <c r="BA2163" s="48"/>
      <c r="BB2163" s="48"/>
      <c r="BC2163" s="48"/>
      <c r="BD2163" s="48"/>
      <c r="BE2163" s="48"/>
      <c r="BF2163" s="48"/>
      <c r="BG2163" s="48"/>
      <c r="BH2163" s="48"/>
      <c r="BI2163" s="48"/>
      <c r="BJ2163" s="48"/>
      <c r="BK2163" s="48"/>
      <c r="BL2163" s="48"/>
      <c r="BM2163" s="48"/>
      <c r="BN2163" s="48"/>
      <c r="BO2163" s="48"/>
      <c r="BP2163" s="48"/>
      <c r="BQ2163" s="48"/>
      <c r="BR2163" s="48"/>
      <c r="BS2163" s="48"/>
      <c r="BT2163" s="48"/>
      <c r="BU2163" s="48"/>
      <c r="BV2163" s="48"/>
      <c r="BW2163" s="48"/>
      <c r="BX2163" s="48"/>
      <c r="BY2163" s="48"/>
      <c r="BZ2163" s="48"/>
      <c r="CA2163" s="48"/>
      <c r="CB2163" s="48"/>
    </row>
    <row r="2164" spans="1:80" s="35" customFormat="1" x14ac:dyDescent="0.25">
      <c r="A2164" s="33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P2164" s="34"/>
      <c r="Q2164" s="34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8"/>
      <c r="AB2164" s="48"/>
      <c r="AC2164" s="48"/>
      <c r="AD2164" s="48"/>
      <c r="AE2164" s="48"/>
      <c r="AF2164" s="48"/>
      <c r="AG2164" s="48"/>
      <c r="AH2164" s="48"/>
      <c r="AI2164" s="48"/>
      <c r="AJ2164" s="48"/>
      <c r="AK2164" s="48"/>
      <c r="AL2164" s="48"/>
      <c r="AM2164" s="48"/>
      <c r="AN2164" s="48"/>
      <c r="AO2164" s="48"/>
      <c r="AP2164" s="48"/>
      <c r="AQ2164" s="48"/>
      <c r="AR2164" s="48"/>
      <c r="AS2164" s="48"/>
      <c r="AT2164" s="48"/>
      <c r="AU2164" s="48"/>
      <c r="AV2164" s="48"/>
      <c r="AW2164" s="48"/>
      <c r="AX2164" s="48"/>
      <c r="AY2164" s="48"/>
      <c r="AZ2164" s="48"/>
      <c r="BA2164" s="48"/>
      <c r="BB2164" s="48"/>
      <c r="BC2164" s="48"/>
      <c r="BD2164" s="48"/>
      <c r="BE2164" s="48"/>
      <c r="BF2164" s="48"/>
      <c r="BG2164" s="48"/>
      <c r="BH2164" s="48"/>
      <c r="BI2164" s="48"/>
      <c r="BJ2164" s="48"/>
      <c r="BK2164" s="48"/>
      <c r="BL2164" s="48"/>
      <c r="BM2164" s="48"/>
      <c r="BN2164" s="48"/>
      <c r="BO2164" s="48"/>
      <c r="BP2164" s="48"/>
      <c r="BQ2164" s="48"/>
      <c r="BR2164" s="48"/>
      <c r="BS2164" s="48"/>
      <c r="BT2164" s="48"/>
      <c r="BU2164" s="48"/>
      <c r="BV2164" s="48"/>
      <c r="BW2164" s="48"/>
      <c r="BX2164" s="48"/>
      <c r="BY2164" s="48"/>
      <c r="BZ2164" s="48"/>
      <c r="CA2164" s="48"/>
      <c r="CB2164" s="48"/>
    </row>
    <row r="2165" spans="1:80" s="35" customFormat="1" x14ac:dyDescent="0.25">
      <c r="A2165" s="33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  <c r="L2165" s="34"/>
      <c r="M2165" s="34"/>
      <c r="N2165" s="34"/>
      <c r="P2165" s="34"/>
      <c r="Q2165" s="34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8"/>
      <c r="AB2165" s="48"/>
      <c r="AC2165" s="48"/>
      <c r="AD2165" s="48"/>
      <c r="AE2165" s="48"/>
      <c r="AF2165" s="48"/>
      <c r="AG2165" s="48"/>
      <c r="AH2165" s="48"/>
      <c r="AI2165" s="48"/>
      <c r="AJ2165" s="48"/>
      <c r="AK2165" s="48"/>
      <c r="AL2165" s="48"/>
      <c r="AM2165" s="48"/>
      <c r="AN2165" s="48"/>
      <c r="AO2165" s="48"/>
      <c r="AP2165" s="48"/>
      <c r="AQ2165" s="48"/>
      <c r="AR2165" s="48"/>
      <c r="AS2165" s="48"/>
      <c r="AT2165" s="48"/>
      <c r="AU2165" s="48"/>
      <c r="AV2165" s="48"/>
      <c r="AW2165" s="48"/>
      <c r="AX2165" s="48"/>
      <c r="AY2165" s="48"/>
      <c r="AZ2165" s="48"/>
      <c r="BA2165" s="48"/>
      <c r="BB2165" s="48"/>
      <c r="BC2165" s="48"/>
      <c r="BD2165" s="48"/>
      <c r="BE2165" s="48"/>
      <c r="BF2165" s="48"/>
      <c r="BG2165" s="48"/>
      <c r="BH2165" s="48"/>
      <c r="BI2165" s="48"/>
      <c r="BJ2165" s="48"/>
      <c r="BK2165" s="48"/>
      <c r="BL2165" s="48"/>
      <c r="BM2165" s="48"/>
      <c r="BN2165" s="48"/>
      <c r="BO2165" s="48"/>
      <c r="BP2165" s="48"/>
      <c r="BQ2165" s="48"/>
      <c r="BR2165" s="48"/>
      <c r="BS2165" s="48"/>
      <c r="BT2165" s="48"/>
      <c r="BU2165" s="48"/>
      <c r="BV2165" s="48"/>
      <c r="BW2165" s="48"/>
      <c r="BX2165" s="48"/>
      <c r="BY2165" s="48"/>
      <c r="BZ2165" s="48"/>
      <c r="CA2165" s="48"/>
      <c r="CB2165" s="48"/>
    </row>
    <row r="2166" spans="1:80" s="35" customFormat="1" x14ac:dyDescent="0.25">
      <c r="A2166" s="33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P2166" s="34"/>
      <c r="Q2166" s="34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8"/>
      <c r="AB2166" s="48"/>
      <c r="AC2166" s="48"/>
      <c r="AD2166" s="48"/>
      <c r="AE2166" s="48"/>
      <c r="AF2166" s="48"/>
      <c r="AG2166" s="48"/>
      <c r="AH2166" s="48"/>
      <c r="AI2166" s="48"/>
      <c r="AJ2166" s="48"/>
      <c r="AK2166" s="48"/>
      <c r="AL2166" s="48"/>
      <c r="AM2166" s="48"/>
      <c r="AN2166" s="48"/>
      <c r="AO2166" s="48"/>
      <c r="AP2166" s="48"/>
      <c r="AQ2166" s="48"/>
      <c r="AR2166" s="48"/>
      <c r="AS2166" s="48"/>
      <c r="AT2166" s="48"/>
      <c r="AU2166" s="48"/>
      <c r="AV2166" s="48"/>
      <c r="AW2166" s="48"/>
      <c r="AX2166" s="48"/>
      <c r="AY2166" s="48"/>
      <c r="AZ2166" s="48"/>
      <c r="BA2166" s="48"/>
      <c r="BB2166" s="48"/>
      <c r="BC2166" s="48"/>
      <c r="BD2166" s="48"/>
      <c r="BE2166" s="48"/>
      <c r="BF2166" s="48"/>
      <c r="BG2166" s="48"/>
      <c r="BH2166" s="48"/>
      <c r="BI2166" s="48"/>
      <c r="BJ2166" s="48"/>
      <c r="BK2166" s="48"/>
      <c r="BL2166" s="48"/>
      <c r="BM2166" s="48"/>
      <c r="BN2166" s="48"/>
      <c r="BO2166" s="48"/>
      <c r="BP2166" s="48"/>
      <c r="BQ2166" s="48"/>
      <c r="BR2166" s="48"/>
      <c r="BS2166" s="48"/>
      <c r="BT2166" s="48"/>
      <c r="BU2166" s="48"/>
      <c r="BV2166" s="48"/>
      <c r="BW2166" s="48"/>
      <c r="BX2166" s="48"/>
      <c r="BY2166" s="48"/>
      <c r="BZ2166" s="48"/>
      <c r="CA2166" s="48"/>
      <c r="CB2166" s="48"/>
    </row>
    <row r="2167" spans="1:80" s="35" customFormat="1" x14ac:dyDescent="0.25">
      <c r="A2167" s="33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P2167" s="34"/>
      <c r="Q2167" s="34"/>
      <c r="R2167" s="48"/>
      <c r="S2167" s="48"/>
      <c r="T2167" s="48"/>
      <c r="U2167" s="48"/>
      <c r="V2167" s="48"/>
      <c r="W2167" s="48"/>
      <c r="X2167" s="48"/>
      <c r="Y2167" s="48"/>
      <c r="Z2167" s="48"/>
      <c r="AA2167" s="48"/>
      <c r="AB2167" s="48"/>
      <c r="AC2167" s="48"/>
      <c r="AD2167" s="48"/>
      <c r="AE2167" s="48"/>
      <c r="AF2167" s="48"/>
      <c r="AG2167" s="48"/>
      <c r="AH2167" s="48"/>
      <c r="AI2167" s="48"/>
      <c r="AJ2167" s="48"/>
      <c r="AK2167" s="48"/>
      <c r="AL2167" s="48"/>
      <c r="AM2167" s="48"/>
      <c r="AN2167" s="48"/>
      <c r="AO2167" s="48"/>
      <c r="AP2167" s="48"/>
      <c r="AQ2167" s="48"/>
      <c r="AR2167" s="48"/>
      <c r="AS2167" s="48"/>
      <c r="AT2167" s="48"/>
      <c r="AU2167" s="48"/>
      <c r="AV2167" s="48"/>
      <c r="AW2167" s="48"/>
      <c r="AX2167" s="48"/>
      <c r="AY2167" s="48"/>
      <c r="AZ2167" s="48"/>
      <c r="BA2167" s="48"/>
      <c r="BB2167" s="48"/>
      <c r="BC2167" s="48"/>
      <c r="BD2167" s="48"/>
      <c r="BE2167" s="48"/>
      <c r="BF2167" s="48"/>
      <c r="BG2167" s="48"/>
      <c r="BH2167" s="48"/>
      <c r="BI2167" s="48"/>
      <c r="BJ2167" s="48"/>
      <c r="BK2167" s="48"/>
      <c r="BL2167" s="48"/>
      <c r="BM2167" s="48"/>
      <c r="BN2167" s="48"/>
      <c r="BO2167" s="48"/>
      <c r="BP2167" s="48"/>
      <c r="BQ2167" s="48"/>
      <c r="BR2167" s="48"/>
      <c r="BS2167" s="48"/>
      <c r="BT2167" s="48"/>
      <c r="BU2167" s="48"/>
      <c r="BV2167" s="48"/>
      <c r="BW2167" s="48"/>
      <c r="BX2167" s="48"/>
      <c r="BY2167" s="48"/>
      <c r="BZ2167" s="48"/>
      <c r="CA2167" s="48"/>
      <c r="CB2167" s="48"/>
    </row>
    <row r="2168" spans="1:80" s="35" customFormat="1" x14ac:dyDescent="0.25">
      <c r="A2168" s="33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P2168" s="34"/>
      <c r="Q2168" s="34"/>
      <c r="R2168" s="48"/>
      <c r="S2168" s="48"/>
      <c r="T2168" s="48"/>
      <c r="U2168" s="48"/>
      <c r="V2168" s="48"/>
      <c r="W2168" s="48"/>
      <c r="X2168" s="48"/>
      <c r="Y2168" s="48"/>
      <c r="Z2168" s="48"/>
      <c r="AA2168" s="48"/>
      <c r="AB2168" s="48"/>
      <c r="AC2168" s="48"/>
      <c r="AD2168" s="48"/>
      <c r="AE2168" s="48"/>
      <c r="AF2168" s="48"/>
      <c r="AG2168" s="48"/>
      <c r="AH2168" s="48"/>
      <c r="AI2168" s="48"/>
      <c r="AJ2168" s="48"/>
      <c r="AK2168" s="48"/>
      <c r="AL2168" s="48"/>
      <c r="AM2168" s="48"/>
      <c r="AN2168" s="48"/>
      <c r="AO2168" s="48"/>
      <c r="AP2168" s="48"/>
      <c r="AQ2168" s="48"/>
      <c r="AR2168" s="48"/>
      <c r="AS2168" s="48"/>
      <c r="AT2168" s="48"/>
      <c r="AU2168" s="48"/>
      <c r="AV2168" s="48"/>
      <c r="AW2168" s="48"/>
      <c r="AX2168" s="48"/>
      <c r="AY2168" s="48"/>
      <c r="AZ2168" s="48"/>
      <c r="BA2168" s="48"/>
      <c r="BB2168" s="48"/>
      <c r="BC2168" s="48"/>
      <c r="BD2168" s="48"/>
      <c r="BE2168" s="48"/>
      <c r="BF2168" s="48"/>
      <c r="BG2168" s="48"/>
      <c r="BH2168" s="48"/>
      <c r="BI2168" s="48"/>
      <c r="BJ2168" s="48"/>
      <c r="BK2168" s="48"/>
      <c r="BL2168" s="48"/>
      <c r="BM2168" s="48"/>
      <c r="BN2168" s="48"/>
      <c r="BO2168" s="48"/>
      <c r="BP2168" s="48"/>
      <c r="BQ2168" s="48"/>
      <c r="BR2168" s="48"/>
      <c r="BS2168" s="48"/>
      <c r="BT2168" s="48"/>
      <c r="BU2168" s="48"/>
      <c r="BV2168" s="48"/>
      <c r="BW2168" s="48"/>
      <c r="BX2168" s="48"/>
      <c r="BY2168" s="48"/>
      <c r="BZ2168" s="48"/>
      <c r="CA2168" s="48"/>
      <c r="CB2168" s="48"/>
    </row>
    <row r="2169" spans="1:80" s="35" customFormat="1" x14ac:dyDescent="0.25">
      <c r="A2169" s="33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P2169" s="34"/>
      <c r="Q2169" s="34"/>
      <c r="R2169" s="48"/>
      <c r="S2169" s="48"/>
      <c r="T2169" s="48"/>
      <c r="U2169" s="48"/>
      <c r="V2169" s="48"/>
      <c r="W2169" s="48"/>
      <c r="X2169" s="48"/>
      <c r="Y2169" s="48"/>
      <c r="Z2169" s="48"/>
      <c r="AA2169" s="48"/>
      <c r="AB2169" s="48"/>
      <c r="AC2169" s="48"/>
      <c r="AD2169" s="48"/>
      <c r="AE2169" s="48"/>
      <c r="AF2169" s="48"/>
      <c r="AG2169" s="48"/>
      <c r="AH2169" s="48"/>
      <c r="AI2169" s="48"/>
      <c r="AJ2169" s="48"/>
      <c r="AK2169" s="48"/>
      <c r="AL2169" s="48"/>
      <c r="AM2169" s="48"/>
      <c r="AN2169" s="48"/>
      <c r="AO2169" s="48"/>
      <c r="AP2169" s="48"/>
      <c r="AQ2169" s="48"/>
      <c r="AR2169" s="48"/>
      <c r="AS2169" s="48"/>
      <c r="AT2169" s="48"/>
      <c r="AU2169" s="48"/>
      <c r="AV2169" s="48"/>
      <c r="AW2169" s="48"/>
      <c r="AX2169" s="48"/>
      <c r="AY2169" s="48"/>
      <c r="AZ2169" s="48"/>
      <c r="BA2169" s="48"/>
      <c r="BB2169" s="48"/>
      <c r="BC2169" s="48"/>
      <c r="BD2169" s="48"/>
      <c r="BE2169" s="48"/>
      <c r="BF2169" s="48"/>
      <c r="BG2169" s="48"/>
      <c r="BH2169" s="48"/>
      <c r="BI2169" s="48"/>
      <c r="BJ2169" s="48"/>
      <c r="BK2169" s="48"/>
      <c r="BL2169" s="48"/>
      <c r="BM2169" s="48"/>
      <c r="BN2169" s="48"/>
      <c r="BO2169" s="48"/>
      <c r="BP2169" s="48"/>
      <c r="BQ2169" s="48"/>
      <c r="BR2169" s="48"/>
      <c r="BS2169" s="48"/>
      <c r="BT2169" s="48"/>
      <c r="BU2169" s="48"/>
      <c r="BV2169" s="48"/>
      <c r="BW2169" s="48"/>
      <c r="BX2169" s="48"/>
      <c r="BY2169" s="48"/>
      <c r="BZ2169" s="48"/>
      <c r="CA2169" s="48"/>
      <c r="CB2169" s="48"/>
    </row>
    <row r="2170" spans="1:80" s="35" customFormat="1" x14ac:dyDescent="0.25">
      <c r="A2170" s="33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P2170" s="34"/>
      <c r="Q2170" s="34"/>
      <c r="R2170" s="48"/>
      <c r="S2170" s="48"/>
      <c r="T2170" s="48"/>
      <c r="U2170" s="48"/>
      <c r="V2170" s="48"/>
      <c r="W2170" s="48"/>
      <c r="X2170" s="48"/>
      <c r="Y2170" s="48"/>
      <c r="Z2170" s="48"/>
      <c r="AA2170" s="48"/>
      <c r="AB2170" s="48"/>
      <c r="AC2170" s="48"/>
      <c r="AD2170" s="48"/>
      <c r="AE2170" s="48"/>
      <c r="AF2170" s="48"/>
      <c r="AG2170" s="48"/>
      <c r="AH2170" s="48"/>
      <c r="AI2170" s="48"/>
      <c r="AJ2170" s="48"/>
      <c r="AK2170" s="48"/>
      <c r="AL2170" s="48"/>
      <c r="AM2170" s="48"/>
      <c r="AN2170" s="48"/>
      <c r="AO2170" s="48"/>
      <c r="AP2170" s="48"/>
      <c r="AQ2170" s="48"/>
      <c r="AR2170" s="48"/>
      <c r="AS2170" s="48"/>
      <c r="AT2170" s="48"/>
      <c r="AU2170" s="48"/>
      <c r="AV2170" s="48"/>
      <c r="AW2170" s="48"/>
      <c r="AX2170" s="48"/>
      <c r="AY2170" s="48"/>
      <c r="AZ2170" s="48"/>
      <c r="BA2170" s="48"/>
      <c r="BB2170" s="48"/>
      <c r="BC2170" s="48"/>
      <c r="BD2170" s="48"/>
      <c r="BE2170" s="48"/>
      <c r="BF2170" s="48"/>
      <c r="BG2170" s="48"/>
      <c r="BH2170" s="48"/>
      <c r="BI2170" s="48"/>
      <c r="BJ2170" s="48"/>
      <c r="BK2170" s="48"/>
      <c r="BL2170" s="48"/>
      <c r="BM2170" s="48"/>
      <c r="BN2170" s="48"/>
      <c r="BO2170" s="48"/>
      <c r="BP2170" s="48"/>
      <c r="BQ2170" s="48"/>
      <c r="BR2170" s="48"/>
      <c r="BS2170" s="48"/>
      <c r="BT2170" s="48"/>
      <c r="BU2170" s="48"/>
      <c r="BV2170" s="48"/>
      <c r="BW2170" s="48"/>
      <c r="BX2170" s="48"/>
      <c r="BY2170" s="48"/>
      <c r="BZ2170" s="48"/>
      <c r="CA2170" s="48"/>
      <c r="CB2170" s="48"/>
    </row>
    <row r="2171" spans="1:80" s="35" customFormat="1" x14ac:dyDescent="0.25">
      <c r="A2171" s="33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P2171" s="34"/>
      <c r="Q2171" s="34"/>
      <c r="R2171" s="48"/>
      <c r="S2171" s="48"/>
      <c r="T2171" s="48"/>
      <c r="U2171" s="48"/>
      <c r="V2171" s="48"/>
      <c r="W2171" s="48"/>
      <c r="X2171" s="48"/>
      <c r="Y2171" s="48"/>
      <c r="Z2171" s="48"/>
      <c r="AA2171" s="48"/>
      <c r="AB2171" s="48"/>
      <c r="AC2171" s="48"/>
      <c r="AD2171" s="48"/>
      <c r="AE2171" s="48"/>
      <c r="AF2171" s="48"/>
      <c r="AG2171" s="48"/>
      <c r="AH2171" s="48"/>
      <c r="AI2171" s="48"/>
      <c r="AJ2171" s="48"/>
      <c r="AK2171" s="48"/>
      <c r="AL2171" s="48"/>
      <c r="AM2171" s="48"/>
      <c r="AN2171" s="48"/>
      <c r="AO2171" s="48"/>
      <c r="AP2171" s="48"/>
      <c r="AQ2171" s="48"/>
      <c r="AR2171" s="48"/>
      <c r="AS2171" s="48"/>
      <c r="AT2171" s="48"/>
      <c r="AU2171" s="48"/>
      <c r="AV2171" s="48"/>
      <c r="AW2171" s="48"/>
      <c r="AX2171" s="48"/>
      <c r="AY2171" s="48"/>
      <c r="AZ2171" s="48"/>
      <c r="BA2171" s="48"/>
      <c r="BB2171" s="48"/>
      <c r="BC2171" s="48"/>
      <c r="BD2171" s="48"/>
      <c r="BE2171" s="48"/>
      <c r="BF2171" s="48"/>
      <c r="BG2171" s="48"/>
      <c r="BH2171" s="48"/>
      <c r="BI2171" s="48"/>
      <c r="BJ2171" s="48"/>
      <c r="BK2171" s="48"/>
      <c r="BL2171" s="48"/>
      <c r="BM2171" s="48"/>
      <c r="BN2171" s="48"/>
      <c r="BO2171" s="48"/>
      <c r="BP2171" s="48"/>
      <c r="BQ2171" s="48"/>
      <c r="BR2171" s="48"/>
      <c r="BS2171" s="48"/>
      <c r="BT2171" s="48"/>
      <c r="BU2171" s="48"/>
      <c r="BV2171" s="48"/>
      <c r="BW2171" s="48"/>
      <c r="BX2171" s="48"/>
      <c r="BY2171" s="48"/>
      <c r="BZ2171" s="48"/>
      <c r="CA2171" s="48"/>
      <c r="CB2171" s="48"/>
    </row>
    <row r="2172" spans="1:80" s="35" customFormat="1" x14ac:dyDescent="0.25">
      <c r="A2172" s="33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P2172" s="34"/>
      <c r="Q2172" s="34"/>
      <c r="R2172" s="48"/>
      <c r="S2172" s="48"/>
      <c r="T2172" s="48"/>
      <c r="U2172" s="48"/>
      <c r="V2172" s="48"/>
      <c r="W2172" s="48"/>
      <c r="X2172" s="48"/>
      <c r="Y2172" s="48"/>
      <c r="Z2172" s="48"/>
      <c r="AA2172" s="48"/>
      <c r="AB2172" s="48"/>
      <c r="AC2172" s="48"/>
      <c r="AD2172" s="48"/>
      <c r="AE2172" s="48"/>
      <c r="AF2172" s="48"/>
      <c r="AG2172" s="48"/>
      <c r="AH2172" s="48"/>
      <c r="AI2172" s="48"/>
      <c r="AJ2172" s="48"/>
      <c r="AK2172" s="48"/>
      <c r="AL2172" s="48"/>
      <c r="AM2172" s="48"/>
      <c r="AN2172" s="48"/>
      <c r="AO2172" s="48"/>
      <c r="AP2172" s="48"/>
      <c r="AQ2172" s="48"/>
      <c r="AR2172" s="48"/>
      <c r="AS2172" s="48"/>
      <c r="AT2172" s="48"/>
      <c r="AU2172" s="48"/>
      <c r="AV2172" s="48"/>
      <c r="AW2172" s="48"/>
      <c r="AX2172" s="48"/>
      <c r="AY2172" s="48"/>
      <c r="AZ2172" s="48"/>
      <c r="BA2172" s="48"/>
      <c r="BB2172" s="48"/>
      <c r="BC2172" s="48"/>
      <c r="BD2172" s="48"/>
      <c r="BE2172" s="48"/>
      <c r="BF2172" s="48"/>
      <c r="BG2172" s="48"/>
      <c r="BH2172" s="48"/>
      <c r="BI2172" s="48"/>
      <c r="BJ2172" s="48"/>
      <c r="BK2172" s="48"/>
      <c r="BL2172" s="48"/>
      <c r="BM2172" s="48"/>
      <c r="BN2172" s="48"/>
      <c r="BO2172" s="48"/>
      <c r="BP2172" s="48"/>
      <c r="BQ2172" s="48"/>
      <c r="BR2172" s="48"/>
      <c r="BS2172" s="48"/>
      <c r="BT2172" s="48"/>
      <c r="BU2172" s="48"/>
      <c r="BV2172" s="48"/>
      <c r="BW2172" s="48"/>
      <c r="BX2172" s="48"/>
      <c r="BY2172" s="48"/>
      <c r="BZ2172" s="48"/>
      <c r="CA2172" s="48"/>
      <c r="CB2172" s="48"/>
    </row>
    <row r="2173" spans="1:80" s="35" customFormat="1" x14ac:dyDescent="0.25">
      <c r="A2173" s="33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P2173" s="34"/>
      <c r="Q2173" s="34"/>
      <c r="R2173" s="48"/>
      <c r="S2173" s="48"/>
      <c r="T2173" s="48"/>
      <c r="U2173" s="48"/>
      <c r="V2173" s="48"/>
      <c r="W2173" s="48"/>
      <c r="X2173" s="48"/>
      <c r="Y2173" s="48"/>
      <c r="Z2173" s="48"/>
      <c r="AA2173" s="48"/>
      <c r="AB2173" s="48"/>
      <c r="AC2173" s="48"/>
      <c r="AD2173" s="48"/>
      <c r="AE2173" s="48"/>
      <c r="AF2173" s="48"/>
      <c r="AG2173" s="48"/>
      <c r="AH2173" s="48"/>
      <c r="AI2173" s="48"/>
      <c r="AJ2173" s="48"/>
      <c r="AK2173" s="48"/>
      <c r="AL2173" s="48"/>
      <c r="AM2173" s="48"/>
      <c r="AN2173" s="48"/>
      <c r="AO2173" s="48"/>
      <c r="AP2173" s="48"/>
      <c r="AQ2173" s="48"/>
      <c r="AR2173" s="48"/>
      <c r="AS2173" s="48"/>
      <c r="AT2173" s="48"/>
      <c r="AU2173" s="48"/>
      <c r="AV2173" s="48"/>
      <c r="AW2173" s="48"/>
      <c r="AX2173" s="48"/>
      <c r="AY2173" s="48"/>
      <c r="AZ2173" s="48"/>
      <c r="BA2173" s="48"/>
      <c r="BB2173" s="48"/>
      <c r="BC2173" s="48"/>
      <c r="BD2173" s="48"/>
      <c r="BE2173" s="48"/>
      <c r="BF2173" s="48"/>
      <c r="BG2173" s="48"/>
      <c r="BH2173" s="48"/>
      <c r="BI2173" s="48"/>
      <c r="BJ2173" s="48"/>
      <c r="BK2173" s="48"/>
      <c r="BL2173" s="48"/>
      <c r="BM2173" s="48"/>
      <c r="BN2173" s="48"/>
      <c r="BO2173" s="48"/>
      <c r="BP2173" s="48"/>
      <c r="BQ2173" s="48"/>
      <c r="BR2173" s="48"/>
      <c r="BS2173" s="48"/>
      <c r="BT2173" s="48"/>
      <c r="BU2173" s="48"/>
      <c r="BV2173" s="48"/>
      <c r="BW2173" s="48"/>
      <c r="BX2173" s="48"/>
      <c r="BY2173" s="48"/>
      <c r="BZ2173" s="48"/>
      <c r="CA2173" s="48"/>
      <c r="CB2173" s="48"/>
    </row>
    <row r="2174" spans="1:80" s="35" customFormat="1" x14ac:dyDescent="0.25">
      <c r="A2174" s="33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P2174" s="34"/>
      <c r="Q2174" s="34"/>
      <c r="R2174" s="48"/>
      <c r="S2174" s="48"/>
      <c r="T2174" s="48"/>
      <c r="U2174" s="48"/>
      <c r="V2174" s="48"/>
      <c r="W2174" s="48"/>
      <c r="X2174" s="48"/>
      <c r="Y2174" s="48"/>
      <c r="Z2174" s="48"/>
      <c r="AA2174" s="48"/>
      <c r="AB2174" s="48"/>
      <c r="AC2174" s="48"/>
      <c r="AD2174" s="48"/>
      <c r="AE2174" s="48"/>
      <c r="AF2174" s="48"/>
      <c r="AG2174" s="48"/>
      <c r="AH2174" s="48"/>
      <c r="AI2174" s="48"/>
      <c r="AJ2174" s="48"/>
      <c r="AK2174" s="48"/>
      <c r="AL2174" s="48"/>
      <c r="AM2174" s="48"/>
      <c r="AN2174" s="48"/>
      <c r="AO2174" s="48"/>
      <c r="AP2174" s="48"/>
      <c r="AQ2174" s="48"/>
      <c r="AR2174" s="48"/>
      <c r="AS2174" s="48"/>
      <c r="AT2174" s="48"/>
      <c r="AU2174" s="48"/>
      <c r="AV2174" s="48"/>
      <c r="AW2174" s="48"/>
      <c r="AX2174" s="48"/>
      <c r="AY2174" s="48"/>
      <c r="AZ2174" s="48"/>
      <c r="BA2174" s="48"/>
      <c r="BB2174" s="48"/>
      <c r="BC2174" s="48"/>
      <c r="BD2174" s="48"/>
      <c r="BE2174" s="48"/>
      <c r="BF2174" s="48"/>
      <c r="BG2174" s="48"/>
      <c r="BH2174" s="48"/>
      <c r="BI2174" s="48"/>
      <c r="BJ2174" s="48"/>
      <c r="BK2174" s="48"/>
      <c r="BL2174" s="48"/>
      <c r="BM2174" s="48"/>
      <c r="BN2174" s="48"/>
      <c r="BO2174" s="48"/>
      <c r="BP2174" s="48"/>
      <c r="BQ2174" s="48"/>
      <c r="BR2174" s="48"/>
      <c r="BS2174" s="48"/>
      <c r="BT2174" s="48"/>
      <c r="BU2174" s="48"/>
      <c r="BV2174" s="48"/>
      <c r="BW2174" s="48"/>
      <c r="BX2174" s="48"/>
      <c r="BY2174" s="48"/>
      <c r="BZ2174" s="48"/>
      <c r="CA2174" s="48"/>
      <c r="CB2174" s="48"/>
    </row>
    <row r="2175" spans="1:80" s="35" customFormat="1" x14ac:dyDescent="0.25">
      <c r="A2175" s="33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34"/>
      <c r="P2175" s="34"/>
      <c r="Q2175" s="34"/>
      <c r="R2175" s="48"/>
      <c r="S2175" s="48"/>
      <c r="T2175" s="48"/>
      <c r="U2175" s="48"/>
      <c r="V2175" s="48"/>
      <c r="W2175" s="48"/>
      <c r="X2175" s="48"/>
      <c r="Y2175" s="48"/>
      <c r="Z2175" s="48"/>
      <c r="AA2175" s="48"/>
      <c r="AB2175" s="48"/>
      <c r="AC2175" s="48"/>
      <c r="AD2175" s="48"/>
      <c r="AE2175" s="48"/>
      <c r="AF2175" s="48"/>
      <c r="AG2175" s="48"/>
      <c r="AH2175" s="48"/>
      <c r="AI2175" s="48"/>
      <c r="AJ2175" s="48"/>
      <c r="AK2175" s="48"/>
      <c r="AL2175" s="48"/>
      <c r="AM2175" s="48"/>
      <c r="AN2175" s="48"/>
      <c r="AO2175" s="48"/>
      <c r="AP2175" s="48"/>
      <c r="AQ2175" s="48"/>
      <c r="AR2175" s="48"/>
      <c r="AS2175" s="48"/>
      <c r="AT2175" s="48"/>
      <c r="AU2175" s="48"/>
      <c r="AV2175" s="48"/>
      <c r="AW2175" s="48"/>
      <c r="AX2175" s="48"/>
      <c r="AY2175" s="48"/>
      <c r="AZ2175" s="48"/>
      <c r="BA2175" s="48"/>
      <c r="BB2175" s="48"/>
      <c r="BC2175" s="48"/>
      <c r="BD2175" s="48"/>
      <c r="BE2175" s="48"/>
      <c r="BF2175" s="48"/>
      <c r="BG2175" s="48"/>
      <c r="BH2175" s="48"/>
      <c r="BI2175" s="48"/>
      <c r="BJ2175" s="48"/>
      <c r="BK2175" s="48"/>
      <c r="BL2175" s="48"/>
      <c r="BM2175" s="48"/>
      <c r="BN2175" s="48"/>
      <c r="BO2175" s="48"/>
      <c r="BP2175" s="48"/>
      <c r="BQ2175" s="48"/>
      <c r="BR2175" s="48"/>
      <c r="BS2175" s="48"/>
      <c r="BT2175" s="48"/>
      <c r="BU2175" s="48"/>
      <c r="BV2175" s="48"/>
      <c r="BW2175" s="48"/>
      <c r="BX2175" s="48"/>
      <c r="BY2175" s="48"/>
      <c r="BZ2175" s="48"/>
      <c r="CA2175" s="48"/>
      <c r="CB2175" s="48"/>
    </row>
    <row r="2176" spans="1:80" s="35" customFormat="1" x14ac:dyDescent="0.25">
      <c r="A2176" s="33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P2176" s="34"/>
      <c r="Q2176" s="34"/>
      <c r="R2176" s="48"/>
      <c r="S2176" s="48"/>
      <c r="T2176" s="48"/>
      <c r="U2176" s="48"/>
      <c r="V2176" s="48"/>
      <c r="W2176" s="48"/>
      <c r="X2176" s="48"/>
      <c r="Y2176" s="48"/>
      <c r="Z2176" s="48"/>
      <c r="AA2176" s="48"/>
      <c r="AB2176" s="48"/>
      <c r="AC2176" s="48"/>
      <c r="AD2176" s="48"/>
      <c r="AE2176" s="48"/>
      <c r="AF2176" s="48"/>
      <c r="AG2176" s="48"/>
      <c r="AH2176" s="48"/>
      <c r="AI2176" s="48"/>
      <c r="AJ2176" s="48"/>
      <c r="AK2176" s="48"/>
      <c r="AL2176" s="48"/>
      <c r="AM2176" s="48"/>
      <c r="AN2176" s="48"/>
      <c r="AO2176" s="48"/>
      <c r="AP2176" s="48"/>
      <c r="AQ2176" s="48"/>
      <c r="AR2176" s="48"/>
      <c r="AS2176" s="48"/>
      <c r="AT2176" s="48"/>
      <c r="AU2176" s="48"/>
      <c r="AV2176" s="48"/>
      <c r="AW2176" s="48"/>
      <c r="AX2176" s="48"/>
      <c r="AY2176" s="48"/>
      <c r="AZ2176" s="48"/>
      <c r="BA2176" s="48"/>
      <c r="BB2176" s="48"/>
      <c r="BC2176" s="48"/>
      <c r="BD2176" s="48"/>
      <c r="BE2176" s="48"/>
      <c r="BF2176" s="48"/>
      <c r="BG2176" s="48"/>
      <c r="BH2176" s="48"/>
      <c r="BI2176" s="48"/>
      <c r="BJ2176" s="48"/>
      <c r="BK2176" s="48"/>
      <c r="BL2176" s="48"/>
      <c r="BM2176" s="48"/>
      <c r="BN2176" s="48"/>
      <c r="BO2176" s="48"/>
      <c r="BP2176" s="48"/>
      <c r="BQ2176" s="48"/>
      <c r="BR2176" s="48"/>
      <c r="BS2176" s="48"/>
      <c r="BT2176" s="48"/>
      <c r="BU2176" s="48"/>
      <c r="BV2176" s="48"/>
      <c r="BW2176" s="48"/>
      <c r="BX2176" s="48"/>
      <c r="BY2176" s="48"/>
      <c r="BZ2176" s="48"/>
      <c r="CA2176" s="48"/>
      <c r="CB2176" s="48"/>
    </row>
    <row r="2177" spans="1:80" s="35" customFormat="1" x14ac:dyDescent="0.25">
      <c r="A2177" s="33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P2177" s="34"/>
      <c r="Q2177" s="34"/>
      <c r="R2177" s="48"/>
      <c r="S2177" s="48"/>
      <c r="T2177" s="48"/>
      <c r="U2177" s="48"/>
      <c r="V2177" s="48"/>
      <c r="W2177" s="48"/>
      <c r="X2177" s="48"/>
      <c r="Y2177" s="48"/>
      <c r="Z2177" s="48"/>
      <c r="AA2177" s="48"/>
      <c r="AB2177" s="48"/>
      <c r="AC2177" s="48"/>
      <c r="AD2177" s="48"/>
      <c r="AE2177" s="48"/>
      <c r="AF2177" s="48"/>
      <c r="AG2177" s="48"/>
      <c r="AH2177" s="48"/>
      <c r="AI2177" s="48"/>
      <c r="AJ2177" s="48"/>
      <c r="AK2177" s="48"/>
      <c r="AL2177" s="48"/>
      <c r="AM2177" s="48"/>
      <c r="AN2177" s="48"/>
      <c r="AO2177" s="48"/>
      <c r="AP2177" s="48"/>
      <c r="AQ2177" s="48"/>
      <c r="AR2177" s="48"/>
      <c r="AS2177" s="48"/>
      <c r="AT2177" s="48"/>
      <c r="AU2177" s="48"/>
      <c r="AV2177" s="48"/>
      <c r="AW2177" s="48"/>
      <c r="AX2177" s="48"/>
      <c r="AY2177" s="48"/>
      <c r="AZ2177" s="48"/>
      <c r="BA2177" s="48"/>
      <c r="BB2177" s="48"/>
      <c r="BC2177" s="48"/>
      <c r="BD2177" s="48"/>
      <c r="BE2177" s="48"/>
      <c r="BF2177" s="48"/>
      <c r="BG2177" s="48"/>
      <c r="BH2177" s="48"/>
      <c r="BI2177" s="48"/>
      <c r="BJ2177" s="48"/>
      <c r="BK2177" s="48"/>
      <c r="BL2177" s="48"/>
      <c r="BM2177" s="48"/>
      <c r="BN2177" s="48"/>
      <c r="BO2177" s="48"/>
      <c r="BP2177" s="48"/>
      <c r="BQ2177" s="48"/>
      <c r="BR2177" s="48"/>
      <c r="BS2177" s="48"/>
      <c r="BT2177" s="48"/>
      <c r="BU2177" s="48"/>
      <c r="BV2177" s="48"/>
      <c r="BW2177" s="48"/>
      <c r="BX2177" s="48"/>
      <c r="BY2177" s="48"/>
      <c r="BZ2177" s="48"/>
      <c r="CA2177" s="48"/>
      <c r="CB2177" s="48"/>
    </row>
    <row r="2178" spans="1:80" s="35" customFormat="1" x14ac:dyDescent="0.25">
      <c r="A2178" s="33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P2178" s="34"/>
      <c r="Q2178" s="34"/>
      <c r="R2178" s="48"/>
      <c r="S2178" s="48"/>
      <c r="T2178" s="48"/>
      <c r="U2178" s="48"/>
      <c r="V2178" s="48"/>
      <c r="W2178" s="48"/>
      <c r="X2178" s="48"/>
      <c r="Y2178" s="48"/>
      <c r="Z2178" s="48"/>
      <c r="AA2178" s="48"/>
      <c r="AB2178" s="48"/>
      <c r="AC2178" s="48"/>
      <c r="AD2178" s="48"/>
      <c r="AE2178" s="48"/>
      <c r="AF2178" s="48"/>
      <c r="AG2178" s="48"/>
      <c r="AH2178" s="48"/>
      <c r="AI2178" s="48"/>
      <c r="AJ2178" s="48"/>
      <c r="AK2178" s="48"/>
      <c r="AL2178" s="48"/>
      <c r="AM2178" s="48"/>
      <c r="AN2178" s="48"/>
      <c r="AO2178" s="48"/>
      <c r="AP2178" s="48"/>
      <c r="AQ2178" s="48"/>
      <c r="AR2178" s="48"/>
      <c r="AS2178" s="48"/>
      <c r="AT2178" s="48"/>
      <c r="AU2178" s="48"/>
      <c r="AV2178" s="48"/>
      <c r="AW2178" s="48"/>
      <c r="AX2178" s="48"/>
      <c r="AY2178" s="48"/>
      <c r="AZ2178" s="48"/>
      <c r="BA2178" s="48"/>
      <c r="BB2178" s="48"/>
      <c r="BC2178" s="48"/>
      <c r="BD2178" s="48"/>
      <c r="BE2178" s="48"/>
      <c r="BF2178" s="48"/>
      <c r="BG2178" s="48"/>
      <c r="BH2178" s="48"/>
      <c r="BI2178" s="48"/>
      <c r="BJ2178" s="48"/>
      <c r="BK2178" s="48"/>
      <c r="BL2178" s="48"/>
      <c r="BM2178" s="48"/>
      <c r="BN2178" s="48"/>
      <c r="BO2178" s="48"/>
      <c r="BP2178" s="48"/>
      <c r="BQ2178" s="48"/>
      <c r="BR2178" s="48"/>
      <c r="BS2178" s="48"/>
      <c r="BT2178" s="48"/>
      <c r="BU2178" s="48"/>
      <c r="BV2178" s="48"/>
      <c r="BW2178" s="48"/>
      <c r="BX2178" s="48"/>
      <c r="BY2178" s="48"/>
      <c r="BZ2178" s="48"/>
      <c r="CA2178" s="48"/>
      <c r="CB2178" s="48"/>
    </row>
    <row r="2179" spans="1:80" s="35" customFormat="1" x14ac:dyDescent="0.25">
      <c r="A2179" s="33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P2179" s="34"/>
      <c r="Q2179" s="34"/>
      <c r="R2179" s="48"/>
      <c r="S2179" s="48"/>
      <c r="T2179" s="48"/>
      <c r="U2179" s="48"/>
      <c r="V2179" s="48"/>
      <c r="W2179" s="48"/>
      <c r="X2179" s="48"/>
      <c r="Y2179" s="48"/>
      <c r="Z2179" s="48"/>
      <c r="AA2179" s="48"/>
      <c r="AB2179" s="48"/>
      <c r="AC2179" s="48"/>
      <c r="AD2179" s="48"/>
      <c r="AE2179" s="48"/>
      <c r="AF2179" s="48"/>
      <c r="AG2179" s="48"/>
      <c r="AH2179" s="48"/>
      <c r="AI2179" s="48"/>
      <c r="AJ2179" s="48"/>
      <c r="AK2179" s="48"/>
      <c r="AL2179" s="48"/>
      <c r="AM2179" s="48"/>
      <c r="AN2179" s="48"/>
      <c r="AO2179" s="48"/>
      <c r="AP2179" s="48"/>
      <c r="AQ2179" s="48"/>
      <c r="AR2179" s="48"/>
      <c r="AS2179" s="48"/>
      <c r="AT2179" s="48"/>
      <c r="AU2179" s="48"/>
      <c r="AV2179" s="48"/>
      <c r="AW2179" s="48"/>
      <c r="AX2179" s="48"/>
      <c r="AY2179" s="48"/>
      <c r="AZ2179" s="48"/>
      <c r="BA2179" s="48"/>
      <c r="BB2179" s="48"/>
      <c r="BC2179" s="48"/>
      <c r="BD2179" s="48"/>
      <c r="BE2179" s="48"/>
      <c r="BF2179" s="48"/>
      <c r="BG2179" s="48"/>
      <c r="BH2179" s="48"/>
      <c r="BI2179" s="48"/>
      <c r="BJ2179" s="48"/>
      <c r="BK2179" s="48"/>
      <c r="BL2179" s="48"/>
      <c r="BM2179" s="48"/>
      <c r="BN2179" s="48"/>
      <c r="BO2179" s="48"/>
      <c r="BP2179" s="48"/>
      <c r="BQ2179" s="48"/>
      <c r="BR2179" s="48"/>
      <c r="BS2179" s="48"/>
      <c r="BT2179" s="48"/>
      <c r="BU2179" s="48"/>
      <c r="BV2179" s="48"/>
      <c r="BW2179" s="48"/>
      <c r="BX2179" s="48"/>
      <c r="BY2179" s="48"/>
      <c r="BZ2179" s="48"/>
      <c r="CA2179" s="48"/>
      <c r="CB2179" s="48"/>
    </row>
    <row r="2180" spans="1:80" s="35" customFormat="1" x14ac:dyDescent="0.25">
      <c r="A2180" s="33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P2180" s="34"/>
      <c r="Q2180" s="34"/>
      <c r="R2180" s="48"/>
      <c r="S2180" s="48"/>
      <c r="T2180" s="48"/>
      <c r="U2180" s="48"/>
      <c r="V2180" s="48"/>
      <c r="W2180" s="48"/>
      <c r="X2180" s="48"/>
      <c r="Y2180" s="48"/>
      <c r="Z2180" s="48"/>
      <c r="AA2180" s="48"/>
      <c r="AB2180" s="48"/>
      <c r="AC2180" s="48"/>
      <c r="AD2180" s="48"/>
      <c r="AE2180" s="48"/>
      <c r="AF2180" s="48"/>
      <c r="AG2180" s="48"/>
      <c r="AH2180" s="48"/>
      <c r="AI2180" s="48"/>
      <c r="AJ2180" s="48"/>
      <c r="AK2180" s="48"/>
      <c r="AL2180" s="48"/>
      <c r="AM2180" s="48"/>
      <c r="AN2180" s="48"/>
      <c r="AO2180" s="48"/>
      <c r="AP2180" s="48"/>
      <c r="AQ2180" s="48"/>
      <c r="AR2180" s="48"/>
      <c r="AS2180" s="48"/>
      <c r="AT2180" s="48"/>
      <c r="AU2180" s="48"/>
      <c r="AV2180" s="48"/>
      <c r="AW2180" s="48"/>
      <c r="AX2180" s="48"/>
      <c r="AY2180" s="48"/>
      <c r="AZ2180" s="48"/>
      <c r="BA2180" s="48"/>
      <c r="BB2180" s="48"/>
      <c r="BC2180" s="48"/>
      <c r="BD2180" s="48"/>
      <c r="BE2180" s="48"/>
      <c r="BF2180" s="48"/>
      <c r="BG2180" s="48"/>
      <c r="BH2180" s="48"/>
      <c r="BI2180" s="48"/>
      <c r="BJ2180" s="48"/>
      <c r="BK2180" s="48"/>
      <c r="BL2180" s="48"/>
      <c r="BM2180" s="48"/>
      <c r="BN2180" s="48"/>
      <c r="BO2180" s="48"/>
      <c r="BP2180" s="48"/>
      <c r="BQ2180" s="48"/>
      <c r="BR2180" s="48"/>
      <c r="BS2180" s="48"/>
      <c r="BT2180" s="48"/>
      <c r="BU2180" s="48"/>
      <c r="BV2180" s="48"/>
      <c r="BW2180" s="48"/>
      <c r="BX2180" s="48"/>
      <c r="BY2180" s="48"/>
      <c r="BZ2180" s="48"/>
      <c r="CA2180" s="48"/>
      <c r="CB2180" s="48"/>
    </row>
    <row r="2181" spans="1:80" s="35" customFormat="1" x14ac:dyDescent="0.25">
      <c r="A2181" s="33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P2181" s="34"/>
      <c r="Q2181" s="34"/>
      <c r="R2181" s="48"/>
      <c r="S2181" s="48"/>
      <c r="T2181" s="48"/>
      <c r="U2181" s="48"/>
      <c r="V2181" s="48"/>
      <c r="W2181" s="48"/>
      <c r="X2181" s="48"/>
      <c r="Y2181" s="48"/>
      <c r="Z2181" s="48"/>
      <c r="AA2181" s="48"/>
      <c r="AB2181" s="48"/>
      <c r="AC2181" s="48"/>
      <c r="AD2181" s="48"/>
      <c r="AE2181" s="48"/>
      <c r="AF2181" s="48"/>
      <c r="AG2181" s="48"/>
      <c r="AH2181" s="48"/>
      <c r="AI2181" s="48"/>
      <c r="AJ2181" s="48"/>
      <c r="AK2181" s="48"/>
      <c r="AL2181" s="48"/>
      <c r="AM2181" s="48"/>
      <c r="AN2181" s="48"/>
      <c r="AO2181" s="48"/>
      <c r="AP2181" s="48"/>
      <c r="AQ2181" s="48"/>
      <c r="AR2181" s="48"/>
      <c r="AS2181" s="48"/>
      <c r="AT2181" s="48"/>
      <c r="AU2181" s="48"/>
      <c r="AV2181" s="48"/>
      <c r="AW2181" s="48"/>
      <c r="AX2181" s="48"/>
      <c r="AY2181" s="48"/>
      <c r="AZ2181" s="48"/>
      <c r="BA2181" s="48"/>
      <c r="BB2181" s="48"/>
      <c r="BC2181" s="48"/>
      <c r="BD2181" s="48"/>
      <c r="BE2181" s="48"/>
      <c r="BF2181" s="48"/>
      <c r="BG2181" s="48"/>
      <c r="BH2181" s="48"/>
      <c r="BI2181" s="48"/>
      <c r="BJ2181" s="48"/>
      <c r="BK2181" s="48"/>
      <c r="BL2181" s="48"/>
      <c r="BM2181" s="48"/>
      <c r="BN2181" s="48"/>
      <c r="BO2181" s="48"/>
      <c r="BP2181" s="48"/>
      <c r="BQ2181" s="48"/>
      <c r="BR2181" s="48"/>
      <c r="BS2181" s="48"/>
      <c r="BT2181" s="48"/>
      <c r="BU2181" s="48"/>
      <c r="BV2181" s="48"/>
      <c r="BW2181" s="48"/>
      <c r="BX2181" s="48"/>
      <c r="BY2181" s="48"/>
      <c r="BZ2181" s="48"/>
      <c r="CA2181" s="48"/>
      <c r="CB2181" s="48"/>
    </row>
    <row r="2182" spans="1:80" s="35" customFormat="1" x14ac:dyDescent="0.25">
      <c r="A2182" s="33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P2182" s="34"/>
      <c r="Q2182" s="34"/>
      <c r="R2182" s="48"/>
      <c r="S2182" s="48"/>
      <c r="T2182" s="48"/>
      <c r="U2182" s="48"/>
      <c r="V2182" s="48"/>
      <c r="W2182" s="48"/>
      <c r="X2182" s="48"/>
      <c r="Y2182" s="48"/>
      <c r="Z2182" s="48"/>
      <c r="AA2182" s="48"/>
      <c r="AB2182" s="48"/>
      <c r="AC2182" s="48"/>
      <c r="AD2182" s="48"/>
      <c r="AE2182" s="48"/>
      <c r="AF2182" s="48"/>
      <c r="AG2182" s="48"/>
      <c r="AH2182" s="48"/>
      <c r="AI2182" s="48"/>
      <c r="AJ2182" s="48"/>
      <c r="AK2182" s="48"/>
      <c r="AL2182" s="48"/>
      <c r="AM2182" s="48"/>
      <c r="AN2182" s="48"/>
      <c r="AO2182" s="48"/>
      <c r="AP2182" s="48"/>
      <c r="AQ2182" s="48"/>
      <c r="AR2182" s="48"/>
      <c r="AS2182" s="48"/>
      <c r="AT2182" s="48"/>
      <c r="AU2182" s="48"/>
      <c r="AV2182" s="48"/>
      <c r="AW2182" s="48"/>
      <c r="AX2182" s="48"/>
      <c r="AY2182" s="48"/>
      <c r="AZ2182" s="48"/>
      <c r="BA2182" s="48"/>
      <c r="BB2182" s="48"/>
      <c r="BC2182" s="48"/>
      <c r="BD2182" s="48"/>
      <c r="BE2182" s="48"/>
      <c r="BF2182" s="48"/>
      <c r="BG2182" s="48"/>
      <c r="BH2182" s="48"/>
      <c r="BI2182" s="48"/>
      <c r="BJ2182" s="48"/>
      <c r="BK2182" s="48"/>
      <c r="BL2182" s="48"/>
      <c r="BM2182" s="48"/>
      <c r="BN2182" s="48"/>
      <c r="BO2182" s="48"/>
      <c r="BP2182" s="48"/>
      <c r="BQ2182" s="48"/>
      <c r="BR2182" s="48"/>
      <c r="BS2182" s="48"/>
      <c r="BT2182" s="48"/>
      <c r="BU2182" s="48"/>
      <c r="BV2182" s="48"/>
      <c r="BW2182" s="48"/>
      <c r="BX2182" s="48"/>
      <c r="BY2182" s="48"/>
      <c r="BZ2182" s="48"/>
      <c r="CA2182" s="48"/>
      <c r="CB2182" s="48"/>
    </row>
    <row r="2183" spans="1:80" s="35" customFormat="1" x14ac:dyDescent="0.25">
      <c r="A2183" s="33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P2183" s="34"/>
      <c r="Q2183" s="34"/>
      <c r="R2183" s="48"/>
      <c r="S2183" s="48"/>
      <c r="T2183" s="48"/>
      <c r="U2183" s="48"/>
      <c r="V2183" s="48"/>
      <c r="W2183" s="48"/>
      <c r="X2183" s="48"/>
      <c r="Y2183" s="48"/>
      <c r="Z2183" s="48"/>
      <c r="AA2183" s="48"/>
      <c r="AB2183" s="48"/>
      <c r="AC2183" s="48"/>
      <c r="AD2183" s="48"/>
      <c r="AE2183" s="48"/>
      <c r="AF2183" s="48"/>
      <c r="AG2183" s="48"/>
      <c r="AH2183" s="48"/>
      <c r="AI2183" s="48"/>
      <c r="AJ2183" s="48"/>
      <c r="AK2183" s="48"/>
      <c r="AL2183" s="48"/>
      <c r="AM2183" s="48"/>
      <c r="AN2183" s="48"/>
      <c r="AO2183" s="48"/>
      <c r="AP2183" s="48"/>
      <c r="AQ2183" s="48"/>
      <c r="AR2183" s="48"/>
      <c r="AS2183" s="48"/>
      <c r="AT2183" s="48"/>
      <c r="AU2183" s="48"/>
      <c r="AV2183" s="48"/>
      <c r="AW2183" s="48"/>
      <c r="AX2183" s="48"/>
      <c r="AY2183" s="48"/>
      <c r="AZ2183" s="48"/>
      <c r="BA2183" s="48"/>
      <c r="BB2183" s="48"/>
      <c r="BC2183" s="48"/>
      <c r="BD2183" s="48"/>
      <c r="BE2183" s="48"/>
      <c r="BF2183" s="48"/>
      <c r="BG2183" s="48"/>
      <c r="BH2183" s="48"/>
      <c r="BI2183" s="48"/>
      <c r="BJ2183" s="48"/>
      <c r="BK2183" s="48"/>
      <c r="BL2183" s="48"/>
      <c r="BM2183" s="48"/>
      <c r="BN2183" s="48"/>
      <c r="BO2183" s="48"/>
      <c r="BP2183" s="48"/>
      <c r="BQ2183" s="48"/>
      <c r="BR2183" s="48"/>
      <c r="BS2183" s="48"/>
      <c r="BT2183" s="48"/>
      <c r="BU2183" s="48"/>
      <c r="BV2183" s="48"/>
      <c r="BW2183" s="48"/>
      <c r="BX2183" s="48"/>
      <c r="BY2183" s="48"/>
      <c r="BZ2183" s="48"/>
      <c r="CA2183" s="48"/>
      <c r="CB2183" s="48"/>
    </row>
    <row r="2184" spans="1:80" s="35" customFormat="1" x14ac:dyDescent="0.25">
      <c r="A2184" s="33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P2184" s="34"/>
      <c r="Q2184" s="34"/>
      <c r="R2184" s="48"/>
      <c r="S2184" s="48"/>
      <c r="T2184" s="48"/>
      <c r="U2184" s="48"/>
      <c r="V2184" s="48"/>
      <c r="W2184" s="48"/>
      <c r="X2184" s="48"/>
      <c r="Y2184" s="48"/>
      <c r="Z2184" s="48"/>
      <c r="AA2184" s="48"/>
      <c r="AB2184" s="48"/>
      <c r="AC2184" s="48"/>
      <c r="AD2184" s="48"/>
      <c r="AE2184" s="48"/>
      <c r="AF2184" s="48"/>
      <c r="AG2184" s="48"/>
      <c r="AH2184" s="48"/>
      <c r="AI2184" s="48"/>
      <c r="AJ2184" s="48"/>
      <c r="AK2184" s="48"/>
      <c r="AL2184" s="48"/>
      <c r="AM2184" s="48"/>
      <c r="AN2184" s="48"/>
      <c r="AO2184" s="48"/>
      <c r="AP2184" s="48"/>
      <c r="AQ2184" s="48"/>
      <c r="AR2184" s="48"/>
      <c r="AS2184" s="48"/>
      <c r="AT2184" s="48"/>
      <c r="AU2184" s="48"/>
      <c r="AV2184" s="48"/>
      <c r="AW2184" s="48"/>
      <c r="AX2184" s="48"/>
      <c r="AY2184" s="48"/>
      <c r="AZ2184" s="48"/>
      <c r="BA2184" s="48"/>
      <c r="BB2184" s="48"/>
      <c r="BC2184" s="48"/>
      <c r="BD2184" s="48"/>
      <c r="BE2184" s="48"/>
      <c r="BF2184" s="48"/>
      <c r="BG2184" s="48"/>
      <c r="BH2184" s="48"/>
      <c r="BI2184" s="48"/>
      <c r="BJ2184" s="48"/>
      <c r="BK2184" s="48"/>
      <c r="BL2184" s="48"/>
      <c r="BM2184" s="48"/>
      <c r="BN2184" s="48"/>
      <c r="BO2184" s="48"/>
      <c r="BP2184" s="48"/>
      <c r="BQ2184" s="48"/>
      <c r="BR2184" s="48"/>
      <c r="BS2184" s="48"/>
      <c r="BT2184" s="48"/>
      <c r="BU2184" s="48"/>
      <c r="BV2184" s="48"/>
      <c r="BW2184" s="48"/>
      <c r="BX2184" s="48"/>
      <c r="BY2184" s="48"/>
      <c r="BZ2184" s="48"/>
      <c r="CA2184" s="48"/>
      <c r="CB2184" s="48"/>
    </row>
    <row r="2185" spans="1:80" s="35" customFormat="1" x14ac:dyDescent="0.25">
      <c r="A2185" s="33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  <c r="L2185" s="34"/>
      <c r="M2185" s="34"/>
      <c r="N2185" s="34"/>
      <c r="P2185" s="34"/>
      <c r="Q2185" s="34"/>
      <c r="R2185" s="48"/>
      <c r="S2185" s="48"/>
      <c r="T2185" s="48"/>
      <c r="U2185" s="48"/>
      <c r="V2185" s="48"/>
      <c r="W2185" s="48"/>
      <c r="X2185" s="48"/>
      <c r="Y2185" s="48"/>
      <c r="Z2185" s="48"/>
      <c r="AA2185" s="48"/>
      <c r="AB2185" s="48"/>
      <c r="AC2185" s="48"/>
      <c r="AD2185" s="48"/>
      <c r="AE2185" s="48"/>
      <c r="AF2185" s="48"/>
      <c r="AG2185" s="48"/>
      <c r="AH2185" s="48"/>
      <c r="AI2185" s="48"/>
      <c r="AJ2185" s="48"/>
      <c r="AK2185" s="48"/>
      <c r="AL2185" s="48"/>
      <c r="AM2185" s="48"/>
      <c r="AN2185" s="48"/>
      <c r="AO2185" s="48"/>
      <c r="AP2185" s="48"/>
      <c r="AQ2185" s="48"/>
      <c r="AR2185" s="48"/>
      <c r="AS2185" s="48"/>
      <c r="AT2185" s="48"/>
      <c r="AU2185" s="48"/>
      <c r="AV2185" s="48"/>
      <c r="AW2185" s="48"/>
      <c r="AX2185" s="48"/>
      <c r="AY2185" s="48"/>
      <c r="AZ2185" s="48"/>
      <c r="BA2185" s="48"/>
      <c r="BB2185" s="48"/>
      <c r="BC2185" s="48"/>
      <c r="BD2185" s="48"/>
      <c r="BE2185" s="48"/>
      <c r="BF2185" s="48"/>
      <c r="BG2185" s="48"/>
      <c r="BH2185" s="48"/>
      <c r="BI2185" s="48"/>
      <c r="BJ2185" s="48"/>
      <c r="BK2185" s="48"/>
      <c r="BL2185" s="48"/>
      <c r="BM2185" s="48"/>
      <c r="BN2185" s="48"/>
      <c r="BO2185" s="48"/>
      <c r="BP2185" s="48"/>
      <c r="BQ2185" s="48"/>
      <c r="BR2185" s="48"/>
      <c r="BS2185" s="48"/>
      <c r="BT2185" s="48"/>
      <c r="BU2185" s="48"/>
      <c r="BV2185" s="48"/>
      <c r="BW2185" s="48"/>
      <c r="BX2185" s="48"/>
      <c r="BY2185" s="48"/>
      <c r="BZ2185" s="48"/>
      <c r="CA2185" s="48"/>
      <c r="CB2185" s="48"/>
    </row>
    <row r="2186" spans="1:80" s="35" customFormat="1" x14ac:dyDescent="0.25">
      <c r="A2186" s="33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P2186" s="34"/>
      <c r="Q2186" s="34"/>
      <c r="R2186" s="48"/>
      <c r="S2186" s="48"/>
      <c r="T2186" s="48"/>
      <c r="U2186" s="48"/>
      <c r="V2186" s="48"/>
      <c r="W2186" s="48"/>
      <c r="X2186" s="48"/>
      <c r="Y2186" s="48"/>
      <c r="Z2186" s="48"/>
      <c r="AA2186" s="48"/>
      <c r="AB2186" s="48"/>
      <c r="AC2186" s="48"/>
      <c r="AD2186" s="48"/>
      <c r="AE2186" s="48"/>
      <c r="AF2186" s="48"/>
      <c r="AG2186" s="48"/>
      <c r="AH2186" s="48"/>
      <c r="AI2186" s="48"/>
      <c r="AJ2186" s="48"/>
      <c r="AK2186" s="48"/>
      <c r="AL2186" s="48"/>
      <c r="AM2186" s="48"/>
      <c r="AN2186" s="48"/>
      <c r="AO2186" s="48"/>
      <c r="AP2186" s="48"/>
      <c r="AQ2186" s="48"/>
      <c r="AR2186" s="48"/>
      <c r="AS2186" s="48"/>
      <c r="AT2186" s="48"/>
      <c r="AU2186" s="48"/>
      <c r="AV2186" s="48"/>
      <c r="AW2186" s="48"/>
      <c r="AX2186" s="48"/>
      <c r="AY2186" s="48"/>
      <c r="AZ2186" s="48"/>
      <c r="BA2186" s="48"/>
      <c r="BB2186" s="48"/>
      <c r="BC2186" s="48"/>
      <c r="BD2186" s="48"/>
      <c r="BE2186" s="48"/>
      <c r="BF2186" s="48"/>
      <c r="BG2186" s="48"/>
      <c r="BH2186" s="48"/>
      <c r="BI2186" s="48"/>
      <c r="BJ2186" s="48"/>
      <c r="BK2186" s="48"/>
      <c r="BL2186" s="48"/>
      <c r="BM2186" s="48"/>
      <c r="BN2186" s="48"/>
      <c r="BO2186" s="48"/>
      <c r="BP2186" s="48"/>
      <c r="BQ2186" s="48"/>
      <c r="BR2186" s="48"/>
      <c r="BS2186" s="48"/>
      <c r="BT2186" s="48"/>
      <c r="BU2186" s="48"/>
      <c r="BV2186" s="48"/>
      <c r="BW2186" s="48"/>
      <c r="BX2186" s="48"/>
      <c r="BY2186" s="48"/>
      <c r="BZ2186" s="48"/>
      <c r="CA2186" s="48"/>
      <c r="CB2186" s="48"/>
    </row>
    <row r="2187" spans="1:80" s="35" customFormat="1" x14ac:dyDescent="0.25">
      <c r="A2187" s="33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P2187" s="34"/>
      <c r="Q2187" s="34"/>
      <c r="R2187" s="48"/>
      <c r="S2187" s="48"/>
      <c r="T2187" s="48"/>
      <c r="U2187" s="48"/>
      <c r="V2187" s="48"/>
      <c r="W2187" s="48"/>
      <c r="X2187" s="48"/>
      <c r="Y2187" s="48"/>
      <c r="Z2187" s="48"/>
      <c r="AA2187" s="48"/>
      <c r="AB2187" s="48"/>
      <c r="AC2187" s="48"/>
      <c r="AD2187" s="48"/>
      <c r="AE2187" s="48"/>
      <c r="AF2187" s="48"/>
      <c r="AG2187" s="48"/>
      <c r="AH2187" s="48"/>
      <c r="AI2187" s="48"/>
      <c r="AJ2187" s="48"/>
      <c r="AK2187" s="48"/>
      <c r="AL2187" s="48"/>
      <c r="AM2187" s="48"/>
      <c r="AN2187" s="48"/>
      <c r="AO2187" s="48"/>
      <c r="AP2187" s="48"/>
      <c r="AQ2187" s="48"/>
      <c r="AR2187" s="48"/>
      <c r="AS2187" s="48"/>
      <c r="AT2187" s="48"/>
      <c r="AU2187" s="48"/>
      <c r="AV2187" s="48"/>
      <c r="AW2187" s="48"/>
      <c r="AX2187" s="48"/>
      <c r="AY2187" s="48"/>
      <c r="AZ2187" s="48"/>
      <c r="BA2187" s="48"/>
      <c r="BB2187" s="48"/>
      <c r="BC2187" s="48"/>
      <c r="BD2187" s="48"/>
      <c r="BE2187" s="48"/>
      <c r="BF2187" s="48"/>
      <c r="BG2187" s="48"/>
      <c r="BH2187" s="48"/>
      <c r="BI2187" s="48"/>
      <c r="BJ2187" s="48"/>
      <c r="BK2187" s="48"/>
      <c r="BL2187" s="48"/>
      <c r="BM2187" s="48"/>
      <c r="BN2187" s="48"/>
      <c r="BO2187" s="48"/>
      <c r="BP2187" s="48"/>
      <c r="BQ2187" s="48"/>
      <c r="BR2187" s="48"/>
      <c r="BS2187" s="48"/>
      <c r="BT2187" s="48"/>
      <c r="BU2187" s="48"/>
      <c r="BV2187" s="48"/>
      <c r="BW2187" s="48"/>
      <c r="BX2187" s="48"/>
      <c r="BY2187" s="48"/>
      <c r="BZ2187" s="48"/>
      <c r="CA2187" s="48"/>
      <c r="CB2187" s="48"/>
    </row>
    <row r="2188" spans="1:80" s="35" customFormat="1" x14ac:dyDescent="0.25">
      <c r="A2188" s="33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P2188" s="34"/>
      <c r="Q2188" s="34"/>
      <c r="R2188" s="48"/>
      <c r="S2188" s="48"/>
      <c r="T2188" s="48"/>
      <c r="U2188" s="48"/>
      <c r="V2188" s="48"/>
      <c r="W2188" s="48"/>
      <c r="X2188" s="48"/>
      <c r="Y2188" s="48"/>
      <c r="Z2188" s="48"/>
      <c r="AA2188" s="48"/>
      <c r="AB2188" s="48"/>
      <c r="AC2188" s="48"/>
      <c r="AD2188" s="48"/>
      <c r="AE2188" s="48"/>
      <c r="AF2188" s="48"/>
      <c r="AG2188" s="48"/>
      <c r="AH2188" s="48"/>
      <c r="AI2188" s="48"/>
      <c r="AJ2188" s="48"/>
      <c r="AK2188" s="48"/>
      <c r="AL2188" s="48"/>
      <c r="AM2188" s="48"/>
      <c r="AN2188" s="48"/>
      <c r="AO2188" s="48"/>
      <c r="AP2188" s="48"/>
      <c r="AQ2188" s="48"/>
      <c r="AR2188" s="48"/>
      <c r="AS2188" s="48"/>
      <c r="AT2188" s="48"/>
      <c r="AU2188" s="48"/>
      <c r="AV2188" s="48"/>
      <c r="AW2188" s="48"/>
      <c r="AX2188" s="48"/>
      <c r="AY2188" s="48"/>
      <c r="AZ2188" s="48"/>
      <c r="BA2188" s="48"/>
      <c r="BB2188" s="48"/>
      <c r="BC2188" s="48"/>
      <c r="BD2188" s="48"/>
      <c r="BE2188" s="48"/>
      <c r="BF2188" s="48"/>
      <c r="BG2188" s="48"/>
      <c r="BH2188" s="48"/>
      <c r="BI2188" s="48"/>
      <c r="BJ2188" s="48"/>
      <c r="BK2188" s="48"/>
      <c r="BL2188" s="48"/>
      <c r="BM2188" s="48"/>
      <c r="BN2188" s="48"/>
      <c r="BO2188" s="48"/>
      <c r="BP2188" s="48"/>
      <c r="BQ2188" s="48"/>
      <c r="BR2188" s="48"/>
      <c r="BS2188" s="48"/>
      <c r="BT2188" s="48"/>
      <c r="BU2188" s="48"/>
      <c r="BV2188" s="48"/>
      <c r="BW2188" s="48"/>
      <c r="BX2188" s="48"/>
      <c r="BY2188" s="48"/>
      <c r="BZ2188" s="48"/>
      <c r="CA2188" s="48"/>
      <c r="CB2188" s="48"/>
    </row>
    <row r="2189" spans="1:80" s="35" customFormat="1" x14ac:dyDescent="0.25">
      <c r="A2189" s="33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P2189" s="34"/>
      <c r="Q2189" s="34"/>
      <c r="R2189" s="48"/>
      <c r="S2189" s="48"/>
      <c r="T2189" s="48"/>
      <c r="U2189" s="48"/>
      <c r="V2189" s="48"/>
      <c r="W2189" s="48"/>
      <c r="X2189" s="48"/>
      <c r="Y2189" s="48"/>
      <c r="Z2189" s="48"/>
      <c r="AA2189" s="48"/>
      <c r="AB2189" s="48"/>
      <c r="AC2189" s="48"/>
      <c r="AD2189" s="48"/>
      <c r="AE2189" s="48"/>
      <c r="AF2189" s="48"/>
      <c r="AG2189" s="48"/>
      <c r="AH2189" s="48"/>
      <c r="AI2189" s="48"/>
      <c r="AJ2189" s="48"/>
      <c r="AK2189" s="48"/>
      <c r="AL2189" s="48"/>
      <c r="AM2189" s="48"/>
      <c r="AN2189" s="48"/>
      <c r="AO2189" s="48"/>
      <c r="AP2189" s="48"/>
      <c r="AQ2189" s="48"/>
      <c r="AR2189" s="48"/>
      <c r="AS2189" s="48"/>
      <c r="AT2189" s="48"/>
      <c r="AU2189" s="48"/>
      <c r="AV2189" s="48"/>
      <c r="AW2189" s="48"/>
      <c r="AX2189" s="48"/>
      <c r="AY2189" s="48"/>
      <c r="AZ2189" s="48"/>
      <c r="BA2189" s="48"/>
      <c r="BB2189" s="48"/>
      <c r="BC2189" s="48"/>
      <c r="BD2189" s="48"/>
      <c r="BE2189" s="48"/>
      <c r="BF2189" s="48"/>
      <c r="BG2189" s="48"/>
      <c r="BH2189" s="48"/>
      <c r="BI2189" s="48"/>
      <c r="BJ2189" s="48"/>
      <c r="BK2189" s="48"/>
      <c r="BL2189" s="48"/>
      <c r="BM2189" s="48"/>
      <c r="BN2189" s="48"/>
      <c r="BO2189" s="48"/>
      <c r="BP2189" s="48"/>
      <c r="BQ2189" s="48"/>
      <c r="BR2189" s="48"/>
      <c r="BS2189" s="48"/>
      <c r="BT2189" s="48"/>
      <c r="BU2189" s="48"/>
      <c r="BV2189" s="48"/>
      <c r="BW2189" s="48"/>
      <c r="BX2189" s="48"/>
      <c r="BY2189" s="48"/>
      <c r="BZ2189" s="48"/>
      <c r="CA2189" s="48"/>
      <c r="CB2189" s="48"/>
    </row>
    <row r="2190" spans="1:80" s="35" customFormat="1" x14ac:dyDescent="0.25">
      <c r="A2190" s="33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P2190" s="34"/>
      <c r="Q2190" s="34"/>
      <c r="R2190" s="48"/>
      <c r="S2190" s="48"/>
      <c r="T2190" s="48"/>
      <c r="U2190" s="48"/>
      <c r="V2190" s="48"/>
      <c r="W2190" s="48"/>
      <c r="X2190" s="48"/>
      <c r="Y2190" s="48"/>
      <c r="Z2190" s="48"/>
      <c r="AA2190" s="48"/>
      <c r="AB2190" s="48"/>
      <c r="AC2190" s="48"/>
      <c r="AD2190" s="48"/>
      <c r="AE2190" s="48"/>
      <c r="AF2190" s="48"/>
      <c r="AG2190" s="48"/>
      <c r="AH2190" s="48"/>
      <c r="AI2190" s="48"/>
      <c r="AJ2190" s="48"/>
      <c r="AK2190" s="48"/>
      <c r="AL2190" s="48"/>
      <c r="AM2190" s="48"/>
      <c r="AN2190" s="48"/>
      <c r="AO2190" s="48"/>
      <c r="AP2190" s="48"/>
      <c r="AQ2190" s="48"/>
      <c r="AR2190" s="48"/>
      <c r="AS2190" s="48"/>
      <c r="AT2190" s="48"/>
      <c r="AU2190" s="48"/>
      <c r="AV2190" s="48"/>
      <c r="AW2190" s="48"/>
      <c r="AX2190" s="48"/>
      <c r="AY2190" s="48"/>
      <c r="AZ2190" s="48"/>
      <c r="BA2190" s="48"/>
      <c r="BB2190" s="48"/>
      <c r="BC2190" s="48"/>
      <c r="BD2190" s="48"/>
      <c r="BE2190" s="48"/>
      <c r="BF2190" s="48"/>
      <c r="BG2190" s="48"/>
      <c r="BH2190" s="48"/>
      <c r="BI2190" s="48"/>
      <c r="BJ2190" s="48"/>
      <c r="BK2190" s="48"/>
      <c r="BL2190" s="48"/>
      <c r="BM2190" s="48"/>
      <c r="BN2190" s="48"/>
      <c r="BO2190" s="48"/>
      <c r="BP2190" s="48"/>
      <c r="BQ2190" s="48"/>
      <c r="BR2190" s="48"/>
      <c r="BS2190" s="48"/>
      <c r="BT2190" s="48"/>
      <c r="BU2190" s="48"/>
      <c r="BV2190" s="48"/>
      <c r="BW2190" s="48"/>
      <c r="BX2190" s="48"/>
      <c r="BY2190" s="48"/>
      <c r="BZ2190" s="48"/>
      <c r="CA2190" s="48"/>
      <c r="CB2190" s="48"/>
    </row>
    <row r="2191" spans="1:80" s="35" customFormat="1" x14ac:dyDescent="0.25">
      <c r="A2191" s="33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P2191" s="34"/>
      <c r="Q2191" s="34"/>
      <c r="R2191" s="48"/>
      <c r="S2191" s="48"/>
      <c r="T2191" s="48"/>
      <c r="U2191" s="48"/>
      <c r="V2191" s="48"/>
      <c r="W2191" s="48"/>
      <c r="X2191" s="48"/>
      <c r="Y2191" s="48"/>
      <c r="Z2191" s="48"/>
      <c r="AA2191" s="48"/>
      <c r="AB2191" s="48"/>
      <c r="AC2191" s="48"/>
      <c r="AD2191" s="48"/>
      <c r="AE2191" s="48"/>
      <c r="AF2191" s="48"/>
      <c r="AG2191" s="48"/>
      <c r="AH2191" s="48"/>
      <c r="AI2191" s="48"/>
      <c r="AJ2191" s="48"/>
      <c r="AK2191" s="48"/>
      <c r="AL2191" s="48"/>
      <c r="AM2191" s="48"/>
      <c r="AN2191" s="48"/>
      <c r="AO2191" s="48"/>
      <c r="AP2191" s="48"/>
      <c r="AQ2191" s="48"/>
      <c r="AR2191" s="48"/>
      <c r="AS2191" s="48"/>
      <c r="AT2191" s="48"/>
      <c r="AU2191" s="48"/>
      <c r="AV2191" s="48"/>
      <c r="AW2191" s="48"/>
      <c r="AX2191" s="48"/>
      <c r="AY2191" s="48"/>
      <c r="AZ2191" s="48"/>
      <c r="BA2191" s="48"/>
      <c r="BB2191" s="48"/>
      <c r="BC2191" s="48"/>
      <c r="BD2191" s="48"/>
      <c r="BE2191" s="48"/>
      <c r="BF2191" s="48"/>
      <c r="BG2191" s="48"/>
      <c r="BH2191" s="48"/>
      <c r="BI2191" s="48"/>
      <c r="BJ2191" s="48"/>
      <c r="BK2191" s="48"/>
      <c r="BL2191" s="48"/>
      <c r="BM2191" s="48"/>
      <c r="BN2191" s="48"/>
      <c r="BO2191" s="48"/>
      <c r="BP2191" s="48"/>
      <c r="BQ2191" s="48"/>
      <c r="BR2191" s="48"/>
      <c r="BS2191" s="48"/>
      <c r="BT2191" s="48"/>
      <c r="BU2191" s="48"/>
      <c r="BV2191" s="48"/>
      <c r="BW2191" s="48"/>
      <c r="BX2191" s="48"/>
      <c r="BY2191" s="48"/>
      <c r="BZ2191" s="48"/>
      <c r="CA2191" s="48"/>
      <c r="CB2191" s="48"/>
    </row>
    <row r="2192" spans="1:80" s="35" customFormat="1" x14ac:dyDescent="0.25">
      <c r="A2192" s="33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P2192" s="34"/>
      <c r="Q2192" s="34"/>
      <c r="R2192" s="48"/>
      <c r="S2192" s="48"/>
      <c r="T2192" s="48"/>
      <c r="U2192" s="48"/>
      <c r="V2192" s="48"/>
      <c r="W2192" s="48"/>
      <c r="X2192" s="48"/>
      <c r="Y2192" s="48"/>
      <c r="Z2192" s="48"/>
      <c r="AA2192" s="48"/>
      <c r="AB2192" s="48"/>
      <c r="AC2192" s="48"/>
      <c r="AD2192" s="48"/>
      <c r="AE2192" s="48"/>
      <c r="AF2192" s="48"/>
      <c r="AG2192" s="48"/>
      <c r="AH2192" s="48"/>
      <c r="AI2192" s="48"/>
      <c r="AJ2192" s="48"/>
      <c r="AK2192" s="48"/>
      <c r="AL2192" s="48"/>
      <c r="AM2192" s="48"/>
      <c r="AN2192" s="48"/>
      <c r="AO2192" s="48"/>
      <c r="AP2192" s="48"/>
      <c r="AQ2192" s="48"/>
      <c r="AR2192" s="48"/>
      <c r="AS2192" s="48"/>
      <c r="AT2192" s="48"/>
      <c r="AU2192" s="48"/>
      <c r="AV2192" s="48"/>
      <c r="AW2192" s="48"/>
      <c r="AX2192" s="48"/>
      <c r="AY2192" s="48"/>
      <c r="AZ2192" s="48"/>
      <c r="BA2192" s="48"/>
      <c r="BB2192" s="48"/>
      <c r="BC2192" s="48"/>
      <c r="BD2192" s="48"/>
      <c r="BE2192" s="48"/>
      <c r="BF2192" s="48"/>
      <c r="BG2192" s="48"/>
      <c r="BH2192" s="48"/>
      <c r="BI2192" s="48"/>
      <c r="BJ2192" s="48"/>
      <c r="BK2192" s="48"/>
      <c r="BL2192" s="48"/>
      <c r="BM2192" s="48"/>
      <c r="BN2192" s="48"/>
      <c r="BO2192" s="48"/>
      <c r="BP2192" s="48"/>
      <c r="BQ2192" s="48"/>
      <c r="BR2192" s="48"/>
      <c r="BS2192" s="48"/>
      <c r="BT2192" s="48"/>
      <c r="BU2192" s="48"/>
      <c r="BV2192" s="48"/>
      <c r="BW2192" s="48"/>
      <c r="BX2192" s="48"/>
      <c r="BY2192" s="48"/>
      <c r="BZ2192" s="48"/>
      <c r="CA2192" s="48"/>
      <c r="CB2192" s="48"/>
    </row>
    <row r="2193" spans="1:80" s="35" customFormat="1" x14ac:dyDescent="0.25">
      <c r="A2193" s="33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P2193" s="34"/>
      <c r="Q2193" s="34"/>
      <c r="R2193" s="48"/>
      <c r="S2193" s="48"/>
      <c r="T2193" s="48"/>
      <c r="U2193" s="48"/>
      <c r="V2193" s="48"/>
      <c r="W2193" s="48"/>
      <c r="X2193" s="48"/>
      <c r="Y2193" s="48"/>
      <c r="Z2193" s="48"/>
      <c r="AA2193" s="48"/>
      <c r="AB2193" s="48"/>
      <c r="AC2193" s="48"/>
      <c r="AD2193" s="48"/>
      <c r="AE2193" s="48"/>
      <c r="AF2193" s="48"/>
      <c r="AG2193" s="48"/>
      <c r="AH2193" s="48"/>
      <c r="AI2193" s="48"/>
      <c r="AJ2193" s="48"/>
      <c r="AK2193" s="48"/>
      <c r="AL2193" s="48"/>
      <c r="AM2193" s="48"/>
      <c r="AN2193" s="48"/>
      <c r="AO2193" s="48"/>
      <c r="AP2193" s="48"/>
      <c r="AQ2193" s="48"/>
      <c r="AR2193" s="48"/>
      <c r="AS2193" s="48"/>
      <c r="AT2193" s="48"/>
      <c r="AU2193" s="48"/>
      <c r="AV2193" s="48"/>
      <c r="AW2193" s="48"/>
      <c r="AX2193" s="48"/>
      <c r="AY2193" s="48"/>
      <c r="AZ2193" s="48"/>
      <c r="BA2193" s="48"/>
      <c r="BB2193" s="48"/>
      <c r="BC2193" s="48"/>
      <c r="BD2193" s="48"/>
      <c r="BE2193" s="48"/>
      <c r="BF2193" s="48"/>
      <c r="BG2193" s="48"/>
      <c r="BH2193" s="48"/>
      <c r="BI2193" s="48"/>
      <c r="BJ2193" s="48"/>
      <c r="BK2193" s="48"/>
      <c r="BL2193" s="48"/>
      <c r="BM2193" s="48"/>
      <c r="BN2193" s="48"/>
      <c r="BO2193" s="48"/>
      <c r="BP2193" s="48"/>
      <c r="BQ2193" s="48"/>
      <c r="BR2193" s="48"/>
      <c r="BS2193" s="48"/>
      <c r="BT2193" s="48"/>
      <c r="BU2193" s="48"/>
      <c r="BV2193" s="48"/>
      <c r="BW2193" s="48"/>
      <c r="BX2193" s="48"/>
      <c r="BY2193" s="48"/>
      <c r="BZ2193" s="48"/>
      <c r="CA2193" s="48"/>
      <c r="CB2193" s="48"/>
    </row>
    <row r="2194" spans="1:80" s="35" customFormat="1" x14ac:dyDescent="0.25">
      <c r="A2194" s="33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P2194" s="34"/>
      <c r="Q2194" s="34"/>
      <c r="R2194" s="48"/>
      <c r="S2194" s="48"/>
      <c r="T2194" s="48"/>
      <c r="U2194" s="48"/>
      <c r="V2194" s="48"/>
      <c r="W2194" s="48"/>
      <c r="X2194" s="48"/>
      <c r="Y2194" s="48"/>
      <c r="Z2194" s="48"/>
      <c r="AA2194" s="48"/>
      <c r="AB2194" s="48"/>
      <c r="AC2194" s="48"/>
      <c r="AD2194" s="48"/>
      <c r="AE2194" s="48"/>
      <c r="AF2194" s="48"/>
      <c r="AG2194" s="48"/>
      <c r="AH2194" s="48"/>
      <c r="AI2194" s="48"/>
      <c r="AJ2194" s="48"/>
      <c r="AK2194" s="48"/>
      <c r="AL2194" s="48"/>
      <c r="AM2194" s="48"/>
      <c r="AN2194" s="48"/>
      <c r="AO2194" s="48"/>
      <c r="AP2194" s="48"/>
      <c r="AQ2194" s="48"/>
      <c r="AR2194" s="48"/>
      <c r="AS2194" s="48"/>
      <c r="AT2194" s="48"/>
      <c r="AU2194" s="48"/>
      <c r="AV2194" s="48"/>
      <c r="AW2194" s="48"/>
      <c r="AX2194" s="48"/>
      <c r="AY2194" s="48"/>
      <c r="AZ2194" s="48"/>
      <c r="BA2194" s="48"/>
      <c r="BB2194" s="48"/>
      <c r="BC2194" s="48"/>
      <c r="BD2194" s="48"/>
      <c r="BE2194" s="48"/>
      <c r="BF2194" s="48"/>
      <c r="BG2194" s="48"/>
      <c r="BH2194" s="48"/>
      <c r="BI2194" s="48"/>
      <c r="BJ2194" s="48"/>
      <c r="BK2194" s="48"/>
      <c r="BL2194" s="48"/>
      <c r="BM2194" s="48"/>
      <c r="BN2194" s="48"/>
      <c r="BO2194" s="48"/>
      <c r="BP2194" s="48"/>
      <c r="BQ2194" s="48"/>
      <c r="BR2194" s="48"/>
      <c r="BS2194" s="48"/>
      <c r="BT2194" s="48"/>
      <c r="BU2194" s="48"/>
      <c r="BV2194" s="48"/>
      <c r="BW2194" s="48"/>
      <c r="BX2194" s="48"/>
      <c r="BY2194" s="48"/>
      <c r="BZ2194" s="48"/>
      <c r="CA2194" s="48"/>
      <c r="CB2194" s="48"/>
    </row>
    <row r="2195" spans="1:80" s="35" customFormat="1" x14ac:dyDescent="0.25">
      <c r="A2195" s="33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  <c r="L2195" s="34"/>
      <c r="M2195" s="34"/>
      <c r="N2195" s="34"/>
      <c r="P2195" s="34"/>
      <c r="Q2195" s="34"/>
      <c r="R2195" s="48"/>
      <c r="S2195" s="48"/>
      <c r="T2195" s="48"/>
      <c r="U2195" s="48"/>
      <c r="V2195" s="48"/>
      <c r="W2195" s="48"/>
      <c r="X2195" s="48"/>
      <c r="Y2195" s="48"/>
      <c r="Z2195" s="48"/>
      <c r="AA2195" s="48"/>
      <c r="AB2195" s="48"/>
      <c r="AC2195" s="48"/>
      <c r="AD2195" s="48"/>
      <c r="AE2195" s="48"/>
      <c r="AF2195" s="48"/>
      <c r="AG2195" s="48"/>
      <c r="AH2195" s="48"/>
      <c r="AI2195" s="48"/>
      <c r="AJ2195" s="48"/>
      <c r="AK2195" s="48"/>
      <c r="AL2195" s="48"/>
      <c r="AM2195" s="48"/>
      <c r="AN2195" s="48"/>
      <c r="AO2195" s="48"/>
      <c r="AP2195" s="48"/>
      <c r="AQ2195" s="48"/>
      <c r="AR2195" s="48"/>
      <c r="AS2195" s="48"/>
      <c r="AT2195" s="48"/>
      <c r="AU2195" s="48"/>
      <c r="AV2195" s="48"/>
      <c r="AW2195" s="48"/>
      <c r="AX2195" s="48"/>
      <c r="AY2195" s="48"/>
      <c r="AZ2195" s="48"/>
      <c r="BA2195" s="48"/>
      <c r="BB2195" s="48"/>
      <c r="BC2195" s="48"/>
      <c r="BD2195" s="48"/>
      <c r="BE2195" s="48"/>
      <c r="BF2195" s="48"/>
      <c r="BG2195" s="48"/>
      <c r="BH2195" s="48"/>
      <c r="BI2195" s="48"/>
      <c r="BJ2195" s="48"/>
      <c r="BK2195" s="48"/>
      <c r="BL2195" s="48"/>
      <c r="BM2195" s="48"/>
      <c r="BN2195" s="48"/>
      <c r="BO2195" s="48"/>
      <c r="BP2195" s="48"/>
      <c r="BQ2195" s="48"/>
      <c r="BR2195" s="48"/>
      <c r="BS2195" s="48"/>
      <c r="BT2195" s="48"/>
      <c r="BU2195" s="48"/>
      <c r="BV2195" s="48"/>
      <c r="BW2195" s="48"/>
      <c r="BX2195" s="48"/>
      <c r="BY2195" s="48"/>
      <c r="BZ2195" s="48"/>
      <c r="CA2195" s="48"/>
      <c r="CB2195" s="48"/>
    </row>
    <row r="2196" spans="1:80" s="35" customFormat="1" x14ac:dyDescent="0.25">
      <c r="A2196" s="33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P2196" s="34"/>
      <c r="Q2196" s="34"/>
      <c r="R2196" s="48"/>
      <c r="S2196" s="48"/>
      <c r="T2196" s="48"/>
      <c r="U2196" s="48"/>
      <c r="V2196" s="48"/>
      <c r="W2196" s="48"/>
      <c r="X2196" s="48"/>
      <c r="Y2196" s="48"/>
      <c r="Z2196" s="48"/>
      <c r="AA2196" s="48"/>
      <c r="AB2196" s="48"/>
      <c r="AC2196" s="48"/>
      <c r="AD2196" s="48"/>
      <c r="AE2196" s="48"/>
      <c r="AF2196" s="48"/>
      <c r="AG2196" s="48"/>
      <c r="AH2196" s="48"/>
      <c r="AI2196" s="48"/>
      <c r="AJ2196" s="48"/>
      <c r="AK2196" s="48"/>
      <c r="AL2196" s="48"/>
      <c r="AM2196" s="48"/>
      <c r="AN2196" s="48"/>
      <c r="AO2196" s="48"/>
      <c r="AP2196" s="48"/>
      <c r="AQ2196" s="48"/>
      <c r="AR2196" s="48"/>
      <c r="AS2196" s="48"/>
      <c r="AT2196" s="48"/>
      <c r="AU2196" s="48"/>
      <c r="AV2196" s="48"/>
      <c r="AW2196" s="48"/>
      <c r="AX2196" s="48"/>
      <c r="AY2196" s="48"/>
      <c r="AZ2196" s="48"/>
      <c r="BA2196" s="48"/>
      <c r="BB2196" s="48"/>
      <c r="BC2196" s="48"/>
      <c r="BD2196" s="48"/>
      <c r="BE2196" s="48"/>
      <c r="BF2196" s="48"/>
      <c r="BG2196" s="48"/>
      <c r="BH2196" s="48"/>
      <c r="BI2196" s="48"/>
      <c r="BJ2196" s="48"/>
      <c r="BK2196" s="48"/>
      <c r="BL2196" s="48"/>
      <c r="BM2196" s="48"/>
      <c r="BN2196" s="48"/>
      <c r="BO2196" s="48"/>
      <c r="BP2196" s="48"/>
      <c r="BQ2196" s="48"/>
      <c r="BR2196" s="48"/>
      <c r="BS2196" s="48"/>
      <c r="BT2196" s="48"/>
      <c r="BU2196" s="48"/>
      <c r="BV2196" s="48"/>
      <c r="BW2196" s="48"/>
      <c r="BX2196" s="48"/>
      <c r="BY2196" s="48"/>
      <c r="BZ2196" s="48"/>
      <c r="CA2196" s="48"/>
      <c r="CB2196" s="48"/>
    </row>
    <row r="2197" spans="1:80" s="35" customFormat="1" x14ac:dyDescent="0.25">
      <c r="A2197" s="33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P2197" s="34"/>
      <c r="Q2197" s="34"/>
      <c r="R2197" s="48"/>
      <c r="S2197" s="48"/>
      <c r="T2197" s="48"/>
      <c r="U2197" s="48"/>
      <c r="V2197" s="48"/>
      <c r="W2197" s="48"/>
      <c r="X2197" s="48"/>
      <c r="Y2197" s="48"/>
      <c r="Z2197" s="48"/>
      <c r="AA2197" s="48"/>
      <c r="AB2197" s="48"/>
      <c r="AC2197" s="48"/>
      <c r="AD2197" s="48"/>
      <c r="AE2197" s="48"/>
      <c r="AF2197" s="48"/>
      <c r="AG2197" s="48"/>
      <c r="AH2197" s="48"/>
      <c r="AI2197" s="48"/>
      <c r="AJ2197" s="48"/>
      <c r="AK2197" s="48"/>
      <c r="AL2197" s="48"/>
      <c r="AM2197" s="48"/>
      <c r="AN2197" s="48"/>
      <c r="AO2197" s="48"/>
      <c r="AP2197" s="48"/>
      <c r="AQ2197" s="48"/>
      <c r="AR2197" s="48"/>
      <c r="AS2197" s="48"/>
      <c r="AT2197" s="48"/>
      <c r="AU2197" s="48"/>
      <c r="AV2197" s="48"/>
      <c r="AW2197" s="48"/>
      <c r="AX2197" s="48"/>
      <c r="AY2197" s="48"/>
      <c r="AZ2197" s="48"/>
      <c r="BA2197" s="48"/>
      <c r="BB2197" s="48"/>
      <c r="BC2197" s="48"/>
      <c r="BD2197" s="48"/>
      <c r="BE2197" s="48"/>
      <c r="BF2197" s="48"/>
      <c r="BG2197" s="48"/>
      <c r="BH2197" s="48"/>
      <c r="BI2197" s="48"/>
      <c r="BJ2197" s="48"/>
      <c r="BK2197" s="48"/>
      <c r="BL2197" s="48"/>
      <c r="BM2197" s="48"/>
      <c r="BN2197" s="48"/>
      <c r="BO2197" s="48"/>
      <c r="BP2197" s="48"/>
      <c r="BQ2197" s="48"/>
      <c r="BR2197" s="48"/>
      <c r="BS2197" s="48"/>
      <c r="BT2197" s="48"/>
      <c r="BU2197" s="48"/>
      <c r="BV2197" s="48"/>
      <c r="BW2197" s="48"/>
      <c r="BX2197" s="48"/>
      <c r="BY2197" s="48"/>
      <c r="BZ2197" s="48"/>
      <c r="CA2197" s="48"/>
      <c r="CB2197" s="48"/>
    </row>
    <row r="2198" spans="1:80" s="35" customFormat="1" x14ac:dyDescent="0.25">
      <c r="A2198" s="33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P2198" s="34"/>
      <c r="Q2198" s="34"/>
      <c r="R2198" s="48"/>
      <c r="S2198" s="48"/>
      <c r="T2198" s="48"/>
      <c r="U2198" s="48"/>
      <c r="V2198" s="48"/>
      <c r="W2198" s="48"/>
      <c r="X2198" s="48"/>
      <c r="Y2198" s="48"/>
      <c r="Z2198" s="48"/>
      <c r="AA2198" s="48"/>
      <c r="AB2198" s="48"/>
      <c r="AC2198" s="48"/>
      <c r="AD2198" s="48"/>
      <c r="AE2198" s="48"/>
      <c r="AF2198" s="48"/>
      <c r="AG2198" s="48"/>
      <c r="AH2198" s="48"/>
      <c r="AI2198" s="48"/>
      <c r="AJ2198" s="48"/>
      <c r="AK2198" s="48"/>
      <c r="AL2198" s="48"/>
      <c r="AM2198" s="48"/>
      <c r="AN2198" s="48"/>
      <c r="AO2198" s="48"/>
      <c r="AP2198" s="48"/>
      <c r="AQ2198" s="48"/>
      <c r="AR2198" s="48"/>
      <c r="AS2198" s="48"/>
      <c r="AT2198" s="48"/>
      <c r="AU2198" s="48"/>
      <c r="AV2198" s="48"/>
      <c r="AW2198" s="48"/>
      <c r="AX2198" s="48"/>
      <c r="AY2198" s="48"/>
      <c r="AZ2198" s="48"/>
      <c r="BA2198" s="48"/>
      <c r="BB2198" s="48"/>
      <c r="BC2198" s="48"/>
      <c r="BD2198" s="48"/>
      <c r="BE2198" s="48"/>
      <c r="BF2198" s="48"/>
      <c r="BG2198" s="48"/>
      <c r="BH2198" s="48"/>
      <c r="BI2198" s="48"/>
      <c r="BJ2198" s="48"/>
      <c r="BK2198" s="48"/>
      <c r="BL2198" s="48"/>
      <c r="BM2198" s="48"/>
      <c r="BN2198" s="48"/>
      <c r="BO2198" s="48"/>
      <c r="BP2198" s="48"/>
      <c r="BQ2198" s="48"/>
      <c r="BR2198" s="48"/>
      <c r="BS2198" s="48"/>
      <c r="BT2198" s="48"/>
      <c r="BU2198" s="48"/>
      <c r="BV2198" s="48"/>
      <c r="BW2198" s="48"/>
      <c r="BX2198" s="48"/>
      <c r="BY2198" s="48"/>
      <c r="BZ2198" s="48"/>
      <c r="CA2198" s="48"/>
      <c r="CB2198" s="48"/>
    </row>
    <row r="2199" spans="1:80" s="35" customFormat="1" x14ac:dyDescent="0.25">
      <c r="A2199" s="33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P2199" s="34"/>
      <c r="Q2199" s="34"/>
      <c r="R2199" s="48"/>
      <c r="S2199" s="48"/>
      <c r="T2199" s="48"/>
      <c r="U2199" s="48"/>
      <c r="V2199" s="48"/>
      <c r="W2199" s="48"/>
      <c r="X2199" s="48"/>
      <c r="Y2199" s="48"/>
      <c r="Z2199" s="48"/>
      <c r="AA2199" s="48"/>
      <c r="AB2199" s="48"/>
      <c r="AC2199" s="48"/>
      <c r="AD2199" s="48"/>
      <c r="AE2199" s="48"/>
      <c r="AF2199" s="48"/>
      <c r="AG2199" s="48"/>
      <c r="AH2199" s="48"/>
      <c r="AI2199" s="48"/>
      <c r="AJ2199" s="48"/>
      <c r="AK2199" s="48"/>
      <c r="AL2199" s="48"/>
      <c r="AM2199" s="48"/>
      <c r="AN2199" s="48"/>
      <c r="AO2199" s="48"/>
      <c r="AP2199" s="48"/>
      <c r="AQ2199" s="48"/>
      <c r="AR2199" s="48"/>
      <c r="AS2199" s="48"/>
      <c r="AT2199" s="48"/>
      <c r="AU2199" s="48"/>
      <c r="AV2199" s="48"/>
      <c r="AW2199" s="48"/>
      <c r="AX2199" s="48"/>
      <c r="AY2199" s="48"/>
      <c r="AZ2199" s="48"/>
      <c r="BA2199" s="48"/>
      <c r="BB2199" s="48"/>
      <c r="BC2199" s="48"/>
      <c r="BD2199" s="48"/>
      <c r="BE2199" s="48"/>
      <c r="BF2199" s="48"/>
      <c r="BG2199" s="48"/>
      <c r="BH2199" s="48"/>
      <c r="BI2199" s="48"/>
      <c r="BJ2199" s="48"/>
      <c r="BK2199" s="48"/>
      <c r="BL2199" s="48"/>
      <c r="BM2199" s="48"/>
      <c r="BN2199" s="48"/>
      <c r="BO2199" s="48"/>
      <c r="BP2199" s="48"/>
      <c r="BQ2199" s="48"/>
      <c r="BR2199" s="48"/>
      <c r="BS2199" s="48"/>
      <c r="BT2199" s="48"/>
      <c r="BU2199" s="48"/>
      <c r="BV2199" s="48"/>
      <c r="BW2199" s="48"/>
      <c r="BX2199" s="48"/>
      <c r="BY2199" s="48"/>
      <c r="BZ2199" s="48"/>
      <c r="CA2199" s="48"/>
      <c r="CB2199" s="48"/>
    </row>
    <row r="2200" spans="1:80" s="35" customFormat="1" x14ac:dyDescent="0.25">
      <c r="A2200" s="33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P2200" s="34"/>
      <c r="Q2200" s="34"/>
      <c r="R2200" s="48"/>
      <c r="S2200" s="48"/>
      <c r="T2200" s="48"/>
      <c r="U2200" s="48"/>
      <c r="V2200" s="48"/>
      <c r="W2200" s="48"/>
      <c r="X2200" s="48"/>
      <c r="Y2200" s="48"/>
      <c r="Z2200" s="48"/>
      <c r="AA2200" s="48"/>
      <c r="AB2200" s="48"/>
      <c r="AC2200" s="48"/>
      <c r="AD2200" s="48"/>
      <c r="AE2200" s="48"/>
      <c r="AF2200" s="48"/>
      <c r="AG2200" s="48"/>
      <c r="AH2200" s="48"/>
      <c r="AI2200" s="48"/>
      <c r="AJ2200" s="48"/>
      <c r="AK2200" s="48"/>
      <c r="AL2200" s="48"/>
      <c r="AM2200" s="48"/>
      <c r="AN2200" s="48"/>
      <c r="AO2200" s="48"/>
      <c r="AP2200" s="48"/>
      <c r="AQ2200" s="48"/>
      <c r="AR2200" s="48"/>
      <c r="AS2200" s="48"/>
      <c r="AT2200" s="48"/>
      <c r="AU2200" s="48"/>
      <c r="AV2200" s="48"/>
      <c r="AW2200" s="48"/>
      <c r="AX2200" s="48"/>
      <c r="AY2200" s="48"/>
      <c r="AZ2200" s="48"/>
      <c r="BA2200" s="48"/>
      <c r="BB2200" s="48"/>
      <c r="BC2200" s="48"/>
      <c r="BD2200" s="48"/>
      <c r="BE2200" s="48"/>
      <c r="BF2200" s="48"/>
      <c r="BG2200" s="48"/>
      <c r="BH2200" s="48"/>
      <c r="BI2200" s="48"/>
      <c r="BJ2200" s="48"/>
      <c r="BK2200" s="48"/>
      <c r="BL2200" s="48"/>
      <c r="BM2200" s="48"/>
      <c r="BN2200" s="48"/>
      <c r="BO2200" s="48"/>
      <c r="BP2200" s="48"/>
      <c r="BQ2200" s="48"/>
      <c r="BR2200" s="48"/>
      <c r="BS2200" s="48"/>
      <c r="BT2200" s="48"/>
      <c r="BU2200" s="48"/>
      <c r="BV2200" s="48"/>
      <c r="BW2200" s="48"/>
      <c r="BX2200" s="48"/>
      <c r="BY2200" s="48"/>
      <c r="BZ2200" s="48"/>
      <c r="CA2200" s="48"/>
      <c r="CB2200" s="48"/>
    </row>
    <row r="2201" spans="1:80" s="35" customFormat="1" x14ac:dyDescent="0.25">
      <c r="A2201" s="33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P2201" s="34"/>
      <c r="Q2201" s="34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48"/>
      <c r="AF2201" s="48"/>
      <c r="AG2201" s="48"/>
      <c r="AH2201" s="48"/>
      <c r="AI2201" s="48"/>
      <c r="AJ2201" s="48"/>
      <c r="AK2201" s="48"/>
      <c r="AL2201" s="48"/>
      <c r="AM2201" s="48"/>
      <c r="AN2201" s="48"/>
      <c r="AO2201" s="48"/>
      <c r="AP2201" s="48"/>
      <c r="AQ2201" s="48"/>
      <c r="AR2201" s="48"/>
      <c r="AS2201" s="48"/>
      <c r="AT2201" s="48"/>
      <c r="AU2201" s="48"/>
      <c r="AV2201" s="48"/>
      <c r="AW2201" s="48"/>
      <c r="AX2201" s="48"/>
      <c r="AY2201" s="48"/>
      <c r="AZ2201" s="48"/>
      <c r="BA2201" s="48"/>
      <c r="BB2201" s="48"/>
      <c r="BC2201" s="48"/>
      <c r="BD2201" s="48"/>
      <c r="BE2201" s="48"/>
      <c r="BF2201" s="48"/>
      <c r="BG2201" s="48"/>
      <c r="BH2201" s="48"/>
      <c r="BI2201" s="48"/>
      <c r="BJ2201" s="48"/>
      <c r="BK2201" s="48"/>
      <c r="BL2201" s="48"/>
      <c r="BM2201" s="48"/>
      <c r="BN2201" s="48"/>
      <c r="BO2201" s="48"/>
      <c r="BP2201" s="48"/>
      <c r="BQ2201" s="48"/>
      <c r="BR2201" s="48"/>
      <c r="BS2201" s="48"/>
      <c r="BT2201" s="48"/>
      <c r="BU2201" s="48"/>
      <c r="BV2201" s="48"/>
      <c r="BW2201" s="48"/>
      <c r="BX2201" s="48"/>
      <c r="BY2201" s="48"/>
      <c r="BZ2201" s="48"/>
      <c r="CA2201" s="48"/>
      <c r="CB2201" s="48"/>
    </row>
    <row r="2202" spans="1:80" s="35" customFormat="1" x14ac:dyDescent="0.25">
      <c r="A2202" s="33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P2202" s="34"/>
      <c r="Q2202" s="34"/>
      <c r="R2202" s="48"/>
      <c r="S2202" s="48"/>
      <c r="T2202" s="48"/>
      <c r="U2202" s="48"/>
      <c r="V2202" s="48"/>
      <c r="W2202" s="48"/>
      <c r="X2202" s="48"/>
      <c r="Y2202" s="48"/>
      <c r="Z2202" s="48"/>
      <c r="AA2202" s="48"/>
      <c r="AB2202" s="48"/>
      <c r="AC2202" s="48"/>
      <c r="AD2202" s="48"/>
      <c r="AE2202" s="48"/>
      <c r="AF2202" s="48"/>
      <c r="AG2202" s="48"/>
      <c r="AH2202" s="48"/>
      <c r="AI2202" s="48"/>
      <c r="AJ2202" s="48"/>
      <c r="AK2202" s="48"/>
      <c r="AL2202" s="48"/>
      <c r="AM2202" s="48"/>
      <c r="AN2202" s="48"/>
      <c r="AO2202" s="48"/>
      <c r="AP2202" s="48"/>
      <c r="AQ2202" s="48"/>
      <c r="AR2202" s="48"/>
      <c r="AS2202" s="48"/>
      <c r="AT2202" s="48"/>
      <c r="AU2202" s="48"/>
      <c r="AV2202" s="48"/>
      <c r="AW2202" s="48"/>
      <c r="AX2202" s="48"/>
      <c r="AY2202" s="48"/>
      <c r="AZ2202" s="48"/>
      <c r="BA2202" s="48"/>
      <c r="BB2202" s="48"/>
      <c r="BC2202" s="48"/>
      <c r="BD2202" s="48"/>
      <c r="BE2202" s="48"/>
      <c r="BF2202" s="48"/>
      <c r="BG2202" s="48"/>
      <c r="BH2202" s="48"/>
      <c r="BI2202" s="48"/>
      <c r="BJ2202" s="48"/>
      <c r="BK2202" s="48"/>
      <c r="BL2202" s="48"/>
      <c r="BM2202" s="48"/>
      <c r="BN2202" s="48"/>
      <c r="BO2202" s="48"/>
      <c r="BP2202" s="48"/>
      <c r="BQ2202" s="48"/>
      <c r="BR2202" s="48"/>
      <c r="BS2202" s="48"/>
      <c r="BT2202" s="48"/>
      <c r="BU2202" s="48"/>
      <c r="BV2202" s="48"/>
      <c r="BW2202" s="48"/>
      <c r="BX2202" s="48"/>
      <c r="BY2202" s="48"/>
      <c r="BZ2202" s="48"/>
      <c r="CA2202" s="48"/>
      <c r="CB2202" s="48"/>
    </row>
    <row r="2203" spans="1:80" s="35" customFormat="1" x14ac:dyDescent="0.25">
      <c r="A2203" s="33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P2203" s="34"/>
      <c r="Q2203" s="34"/>
      <c r="R2203" s="48"/>
      <c r="S2203" s="48"/>
      <c r="T2203" s="48"/>
      <c r="U2203" s="48"/>
      <c r="V2203" s="48"/>
      <c r="W2203" s="48"/>
      <c r="X2203" s="48"/>
      <c r="Y2203" s="48"/>
      <c r="Z2203" s="48"/>
      <c r="AA2203" s="48"/>
      <c r="AB2203" s="48"/>
      <c r="AC2203" s="48"/>
      <c r="AD2203" s="48"/>
      <c r="AE2203" s="48"/>
      <c r="AF2203" s="48"/>
      <c r="AG2203" s="48"/>
      <c r="AH2203" s="48"/>
      <c r="AI2203" s="48"/>
      <c r="AJ2203" s="48"/>
      <c r="AK2203" s="48"/>
      <c r="AL2203" s="48"/>
      <c r="AM2203" s="48"/>
      <c r="AN2203" s="48"/>
      <c r="AO2203" s="48"/>
      <c r="AP2203" s="48"/>
      <c r="AQ2203" s="48"/>
      <c r="AR2203" s="48"/>
      <c r="AS2203" s="48"/>
      <c r="AT2203" s="48"/>
      <c r="AU2203" s="48"/>
      <c r="AV2203" s="48"/>
      <c r="AW2203" s="48"/>
      <c r="AX2203" s="48"/>
      <c r="AY2203" s="48"/>
      <c r="AZ2203" s="48"/>
      <c r="BA2203" s="48"/>
      <c r="BB2203" s="48"/>
      <c r="BC2203" s="48"/>
      <c r="BD2203" s="48"/>
      <c r="BE2203" s="48"/>
      <c r="BF2203" s="48"/>
      <c r="BG2203" s="48"/>
      <c r="BH2203" s="48"/>
      <c r="BI2203" s="48"/>
      <c r="BJ2203" s="48"/>
      <c r="BK2203" s="48"/>
      <c r="BL2203" s="48"/>
      <c r="BM2203" s="48"/>
      <c r="BN2203" s="48"/>
      <c r="BO2203" s="48"/>
      <c r="BP2203" s="48"/>
      <c r="BQ2203" s="48"/>
      <c r="BR2203" s="48"/>
      <c r="BS2203" s="48"/>
      <c r="BT2203" s="48"/>
      <c r="BU2203" s="48"/>
      <c r="BV2203" s="48"/>
      <c r="BW2203" s="48"/>
      <c r="BX2203" s="48"/>
      <c r="BY2203" s="48"/>
      <c r="BZ2203" s="48"/>
      <c r="CA2203" s="48"/>
      <c r="CB2203" s="48"/>
    </row>
    <row r="2204" spans="1:80" s="35" customFormat="1" x14ac:dyDescent="0.25">
      <c r="A2204" s="33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P2204" s="34"/>
      <c r="Q2204" s="34"/>
      <c r="R2204" s="48"/>
      <c r="S2204" s="48"/>
      <c r="T2204" s="48"/>
      <c r="U2204" s="48"/>
      <c r="V2204" s="48"/>
      <c r="W2204" s="48"/>
      <c r="X2204" s="48"/>
      <c r="Y2204" s="48"/>
      <c r="Z2204" s="48"/>
      <c r="AA2204" s="48"/>
      <c r="AB2204" s="48"/>
      <c r="AC2204" s="48"/>
      <c r="AD2204" s="48"/>
      <c r="AE2204" s="48"/>
      <c r="AF2204" s="48"/>
      <c r="AG2204" s="48"/>
      <c r="AH2204" s="48"/>
      <c r="AI2204" s="48"/>
      <c r="AJ2204" s="48"/>
      <c r="AK2204" s="48"/>
      <c r="AL2204" s="48"/>
      <c r="AM2204" s="48"/>
      <c r="AN2204" s="48"/>
      <c r="AO2204" s="48"/>
      <c r="AP2204" s="48"/>
      <c r="AQ2204" s="48"/>
      <c r="AR2204" s="48"/>
      <c r="AS2204" s="48"/>
      <c r="AT2204" s="48"/>
      <c r="AU2204" s="48"/>
      <c r="AV2204" s="48"/>
      <c r="AW2204" s="48"/>
      <c r="AX2204" s="48"/>
      <c r="AY2204" s="48"/>
      <c r="AZ2204" s="48"/>
      <c r="BA2204" s="48"/>
      <c r="BB2204" s="48"/>
      <c r="BC2204" s="48"/>
      <c r="BD2204" s="48"/>
      <c r="BE2204" s="48"/>
      <c r="BF2204" s="48"/>
      <c r="BG2204" s="48"/>
      <c r="BH2204" s="48"/>
      <c r="BI2204" s="48"/>
      <c r="BJ2204" s="48"/>
      <c r="BK2204" s="48"/>
      <c r="BL2204" s="48"/>
      <c r="BM2204" s="48"/>
      <c r="BN2204" s="48"/>
      <c r="BO2204" s="48"/>
      <c r="BP2204" s="48"/>
      <c r="BQ2204" s="48"/>
      <c r="BR2204" s="48"/>
      <c r="BS2204" s="48"/>
      <c r="BT2204" s="48"/>
      <c r="BU2204" s="48"/>
      <c r="BV2204" s="48"/>
      <c r="BW2204" s="48"/>
      <c r="BX2204" s="48"/>
      <c r="BY2204" s="48"/>
      <c r="BZ2204" s="48"/>
      <c r="CA2204" s="48"/>
      <c r="CB2204" s="48"/>
    </row>
    <row r="2205" spans="1:80" s="35" customFormat="1" x14ac:dyDescent="0.25">
      <c r="A2205" s="33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N2205" s="34"/>
      <c r="P2205" s="34"/>
      <c r="Q2205" s="34"/>
      <c r="R2205" s="48"/>
      <c r="S2205" s="48"/>
      <c r="T2205" s="48"/>
      <c r="U2205" s="48"/>
      <c r="V2205" s="48"/>
      <c r="W2205" s="48"/>
      <c r="X2205" s="48"/>
      <c r="Y2205" s="48"/>
      <c r="Z2205" s="48"/>
      <c r="AA2205" s="48"/>
      <c r="AB2205" s="48"/>
      <c r="AC2205" s="48"/>
      <c r="AD2205" s="48"/>
      <c r="AE2205" s="48"/>
      <c r="AF2205" s="48"/>
      <c r="AG2205" s="48"/>
      <c r="AH2205" s="48"/>
      <c r="AI2205" s="48"/>
      <c r="AJ2205" s="48"/>
      <c r="AK2205" s="48"/>
      <c r="AL2205" s="48"/>
      <c r="AM2205" s="48"/>
      <c r="AN2205" s="48"/>
      <c r="AO2205" s="48"/>
      <c r="AP2205" s="48"/>
      <c r="AQ2205" s="48"/>
      <c r="AR2205" s="48"/>
      <c r="AS2205" s="48"/>
      <c r="AT2205" s="48"/>
      <c r="AU2205" s="48"/>
      <c r="AV2205" s="48"/>
      <c r="AW2205" s="48"/>
      <c r="AX2205" s="48"/>
      <c r="AY2205" s="48"/>
      <c r="AZ2205" s="48"/>
      <c r="BA2205" s="48"/>
      <c r="BB2205" s="48"/>
      <c r="BC2205" s="48"/>
      <c r="BD2205" s="48"/>
      <c r="BE2205" s="48"/>
      <c r="BF2205" s="48"/>
      <c r="BG2205" s="48"/>
      <c r="BH2205" s="48"/>
      <c r="BI2205" s="48"/>
      <c r="BJ2205" s="48"/>
      <c r="BK2205" s="48"/>
      <c r="BL2205" s="48"/>
      <c r="BM2205" s="48"/>
      <c r="BN2205" s="48"/>
      <c r="BO2205" s="48"/>
      <c r="BP2205" s="48"/>
      <c r="BQ2205" s="48"/>
      <c r="BR2205" s="48"/>
      <c r="BS2205" s="48"/>
      <c r="BT2205" s="48"/>
      <c r="BU2205" s="48"/>
      <c r="BV2205" s="48"/>
      <c r="BW2205" s="48"/>
      <c r="BX2205" s="48"/>
      <c r="BY2205" s="48"/>
      <c r="BZ2205" s="48"/>
      <c r="CA2205" s="48"/>
      <c r="CB2205" s="48"/>
    </row>
    <row r="2206" spans="1:80" s="35" customFormat="1" x14ac:dyDescent="0.25">
      <c r="A2206" s="33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P2206" s="34"/>
      <c r="Q2206" s="34"/>
      <c r="R2206" s="48"/>
      <c r="S2206" s="48"/>
      <c r="T2206" s="48"/>
      <c r="U2206" s="48"/>
      <c r="V2206" s="48"/>
      <c r="W2206" s="48"/>
      <c r="X2206" s="48"/>
      <c r="Y2206" s="48"/>
      <c r="Z2206" s="48"/>
      <c r="AA2206" s="48"/>
      <c r="AB2206" s="48"/>
      <c r="AC2206" s="48"/>
      <c r="AD2206" s="48"/>
      <c r="AE2206" s="48"/>
      <c r="AF2206" s="48"/>
      <c r="AG2206" s="48"/>
      <c r="AH2206" s="48"/>
      <c r="AI2206" s="48"/>
      <c r="AJ2206" s="48"/>
      <c r="AK2206" s="48"/>
      <c r="AL2206" s="48"/>
      <c r="AM2206" s="48"/>
      <c r="AN2206" s="48"/>
      <c r="AO2206" s="48"/>
      <c r="AP2206" s="48"/>
      <c r="AQ2206" s="48"/>
      <c r="AR2206" s="48"/>
      <c r="AS2206" s="48"/>
      <c r="AT2206" s="48"/>
      <c r="AU2206" s="48"/>
      <c r="AV2206" s="48"/>
      <c r="AW2206" s="48"/>
      <c r="AX2206" s="48"/>
      <c r="AY2206" s="48"/>
      <c r="AZ2206" s="48"/>
      <c r="BA2206" s="48"/>
      <c r="BB2206" s="48"/>
      <c r="BC2206" s="48"/>
      <c r="BD2206" s="48"/>
      <c r="BE2206" s="48"/>
      <c r="BF2206" s="48"/>
      <c r="BG2206" s="48"/>
      <c r="BH2206" s="48"/>
      <c r="BI2206" s="48"/>
      <c r="BJ2206" s="48"/>
      <c r="BK2206" s="48"/>
      <c r="BL2206" s="48"/>
      <c r="BM2206" s="48"/>
      <c r="BN2206" s="48"/>
      <c r="BO2206" s="48"/>
      <c r="BP2206" s="48"/>
      <c r="BQ2206" s="48"/>
      <c r="BR2206" s="48"/>
      <c r="BS2206" s="48"/>
      <c r="BT2206" s="48"/>
      <c r="BU2206" s="48"/>
      <c r="BV2206" s="48"/>
      <c r="BW2206" s="48"/>
      <c r="BX2206" s="48"/>
      <c r="BY2206" s="48"/>
      <c r="BZ2206" s="48"/>
      <c r="CA2206" s="48"/>
      <c r="CB2206" s="48"/>
    </row>
    <row r="2207" spans="1:80" s="35" customFormat="1" x14ac:dyDescent="0.25">
      <c r="A2207" s="33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P2207" s="34"/>
      <c r="Q2207" s="34"/>
      <c r="R2207" s="48"/>
      <c r="S2207" s="48"/>
      <c r="T2207" s="48"/>
      <c r="U2207" s="48"/>
      <c r="V2207" s="48"/>
      <c r="W2207" s="48"/>
      <c r="X2207" s="48"/>
      <c r="Y2207" s="48"/>
      <c r="Z2207" s="48"/>
      <c r="AA2207" s="48"/>
      <c r="AB2207" s="48"/>
      <c r="AC2207" s="48"/>
      <c r="AD2207" s="48"/>
      <c r="AE2207" s="48"/>
      <c r="AF2207" s="48"/>
      <c r="AG2207" s="48"/>
      <c r="AH2207" s="48"/>
      <c r="AI2207" s="48"/>
      <c r="AJ2207" s="48"/>
      <c r="AK2207" s="48"/>
      <c r="AL2207" s="48"/>
      <c r="AM2207" s="48"/>
      <c r="AN2207" s="48"/>
      <c r="AO2207" s="48"/>
      <c r="AP2207" s="48"/>
      <c r="AQ2207" s="48"/>
      <c r="AR2207" s="48"/>
      <c r="AS2207" s="48"/>
      <c r="AT2207" s="48"/>
      <c r="AU2207" s="48"/>
      <c r="AV2207" s="48"/>
      <c r="AW2207" s="48"/>
      <c r="AX2207" s="48"/>
      <c r="AY2207" s="48"/>
      <c r="AZ2207" s="48"/>
      <c r="BA2207" s="48"/>
      <c r="BB2207" s="48"/>
      <c r="BC2207" s="48"/>
      <c r="BD2207" s="48"/>
      <c r="BE2207" s="48"/>
      <c r="BF2207" s="48"/>
      <c r="BG2207" s="48"/>
      <c r="BH2207" s="48"/>
      <c r="BI2207" s="48"/>
      <c r="BJ2207" s="48"/>
      <c r="BK2207" s="48"/>
      <c r="BL2207" s="48"/>
      <c r="BM2207" s="48"/>
      <c r="BN2207" s="48"/>
      <c r="BO2207" s="48"/>
      <c r="BP2207" s="48"/>
      <c r="BQ2207" s="48"/>
      <c r="BR2207" s="48"/>
      <c r="BS2207" s="48"/>
      <c r="BT2207" s="48"/>
      <c r="BU2207" s="48"/>
      <c r="BV2207" s="48"/>
      <c r="BW2207" s="48"/>
      <c r="BX2207" s="48"/>
      <c r="BY2207" s="48"/>
      <c r="BZ2207" s="48"/>
      <c r="CA2207" s="48"/>
      <c r="CB2207" s="48"/>
    </row>
    <row r="2208" spans="1:80" s="35" customFormat="1" x14ac:dyDescent="0.25">
      <c r="A2208" s="33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P2208" s="34"/>
      <c r="Q2208" s="34"/>
      <c r="R2208" s="48"/>
      <c r="S2208" s="48"/>
      <c r="T2208" s="48"/>
      <c r="U2208" s="48"/>
      <c r="V2208" s="48"/>
      <c r="W2208" s="48"/>
      <c r="X2208" s="48"/>
      <c r="Y2208" s="48"/>
      <c r="Z2208" s="48"/>
      <c r="AA2208" s="48"/>
      <c r="AB2208" s="48"/>
      <c r="AC2208" s="48"/>
      <c r="AD2208" s="48"/>
      <c r="AE2208" s="48"/>
      <c r="AF2208" s="48"/>
      <c r="AG2208" s="48"/>
      <c r="AH2208" s="48"/>
      <c r="AI2208" s="48"/>
      <c r="AJ2208" s="48"/>
      <c r="AK2208" s="48"/>
      <c r="AL2208" s="48"/>
      <c r="AM2208" s="48"/>
      <c r="AN2208" s="48"/>
      <c r="AO2208" s="48"/>
      <c r="AP2208" s="48"/>
      <c r="AQ2208" s="48"/>
      <c r="AR2208" s="48"/>
      <c r="AS2208" s="48"/>
      <c r="AT2208" s="48"/>
      <c r="AU2208" s="48"/>
      <c r="AV2208" s="48"/>
      <c r="AW2208" s="48"/>
      <c r="AX2208" s="48"/>
      <c r="AY2208" s="48"/>
      <c r="AZ2208" s="48"/>
      <c r="BA2208" s="48"/>
      <c r="BB2208" s="48"/>
      <c r="BC2208" s="48"/>
      <c r="BD2208" s="48"/>
      <c r="BE2208" s="48"/>
      <c r="BF2208" s="48"/>
      <c r="BG2208" s="48"/>
      <c r="BH2208" s="48"/>
      <c r="BI2208" s="48"/>
      <c r="BJ2208" s="48"/>
      <c r="BK2208" s="48"/>
      <c r="BL2208" s="48"/>
      <c r="BM2208" s="48"/>
      <c r="BN2208" s="48"/>
      <c r="BO2208" s="48"/>
      <c r="BP2208" s="48"/>
      <c r="BQ2208" s="48"/>
      <c r="BR2208" s="48"/>
      <c r="BS2208" s="48"/>
      <c r="BT2208" s="48"/>
      <c r="BU2208" s="48"/>
      <c r="BV2208" s="48"/>
      <c r="BW2208" s="48"/>
      <c r="BX2208" s="48"/>
      <c r="BY2208" s="48"/>
      <c r="BZ2208" s="48"/>
      <c r="CA2208" s="48"/>
      <c r="CB2208" s="48"/>
    </row>
    <row r="2209" spans="1:80" s="35" customFormat="1" x14ac:dyDescent="0.25">
      <c r="A2209" s="33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P2209" s="34"/>
      <c r="Q2209" s="34"/>
      <c r="R2209" s="48"/>
      <c r="S2209" s="48"/>
      <c r="T2209" s="48"/>
      <c r="U2209" s="48"/>
      <c r="V2209" s="48"/>
      <c r="W2209" s="48"/>
      <c r="X2209" s="48"/>
      <c r="Y2209" s="48"/>
      <c r="Z2209" s="48"/>
      <c r="AA2209" s="48"/>
      <c r="AB2209" s="48"/>
      <c r="AC2209" s="48"/>
      <c r="AD2209" s="48"/>
      <c r="AE2209" s="48"/>
      <c r="AF2209" s="48"/>
      <c r="AG2209" s="48"/>
      <c r="AH2209" s="48"/>
      <c r="AI2209" s="48"/>
      <c r="AJ2209" s="48"/>
      <c r="AK2209" s="48"/>
      <c r="AL2209" s="48"/>
      <c r="AM2209" s="48"/>
      <c r="AN2209" s="48"/>
      <c r="AO2209" s="48"/>
      <c r="AP2209" s="48"/>
      <c r="AQ2209" s="48"/>
      <c r="AR2209" s="48"/>
      <c r="AS2209" s="48"/>
      <c r="AT2209" s="48"/>
      <c r="AU2209" s="48"/>
      <c r="AV2209" s="48"/>
      <c r="AW2209" s="48"/>
      <c r="AX2209" s="48"/>
      <c r="AY2209" s="48"/>
      <c r="AZ2209" s="48"/>
      <c r="BA2209" s="48"/>
      <c r="BB2209" s="48"/>
      <c r="BC2209" s="48"/>
      <c r="BD2209" s="48"/>
      <c r="BE2209" s="48"/>
      <c r="BF2209" s="48"/>
      <c r="BG2209" s="48"/>
      <c r="BH2209" s="48"/>
      <c r="BI2209" s="48"/>
      <c r="BJ2209" s="48"/>
      <c r="BK2209" s="48"/>
      <c r="BL2209" s="48"/>
      <c r="BM2209" s="48"/>
      <c r="BN2209" s="48"/>
      <c r="BO2209" s="48"/>
      <c r="BP2209" s="48"/>
      <c r="BQ2209" s="48"/>
      <c r="BR2209" s="48"/>
      <c r="BS2209" s="48"/>
      <c r="BT2209" s="48"/>
      <c r="BU2209" s="48"/>
      <c r="BV2209" s="48"/>
      <c r="BW2209" s="48"/>
      <c r="BX2209" s="48"/>
      <c r="BY2209" s="48"/>
      <c r="BZ2209" s="48"/>
      <c r="CA2209" s="48"/>
      <c r="CB2209" s="48"/>
    </row>
    <row r="2210" spans="1:80" s="35" customFormat="1" x14ac:dyDescent="0.25">
      <c r="A2210" s="33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P2210" s="34"/>
      <c r="Q2210" s="34"/>
      <c r="R2210" s="48"/>
      <c r="S2210" s="48"/>
      <c r="T2210" s="48"/>
      <c r="U2210" s="48"/>
      <c r="V2210" s="48"/>
      <c r="W2210" s="48"/>
      <c r="X2210" s="48"/>
      <c r="Y2210" s="48"/>
      <c r="Z2210" s="48"/>
      <c r="AA2210" s="48"/>
      <c r="AB2210" s="48"/>
      <c r="AC2210" s="48"/>
      <c r="AD2210" s="48"/>
      <c r="AE2210" s="48"/>
      <c r="AF2210" s="48"/>
      <c r="AG2210" s="48"/>
      <c r="AH2210" s="48"/>
      <c r="AI2210" s="48"/>
      <c r="AJ2210" s="48"/>
      <c r="AK2210" s="48"/>
      <c r="AL2210" s="48"/>
      <c r="AM2210" s="48"/>
      <c r="AN2210" s="48"/>
      <c r="AO2210" s="48"/>
      <c r="AP2210" s="48"/>
      <c r="AQ2210" s="48"/>
      <c r="AR2210" s="48"/>
      <c r="AS2210" s="48"/>
      <c r="AT2210" s="48"/>
      <c r="AU2210" s="48"/>
      <c r="AV2210" s="48"/>
      <c r="AW2210" s="48"/>
      <c r="AX2210" s="48"/>
      <c r="AY2210" s="48"/>
      <c r="AZ2210" s="48"/>
      <c r="BA2210" s="48"/>
      <c r="BB2210" s="48"/>
      <c r="BC2210" s="48"/>
      <c r="BD2210" s="48"/>
      <c r="BE2210" s="48"/>
      <c r="BF2210" s="48"/>
      <c r="BG2210" s="48"/>
      <c r="BH2210" s="48"/>
      <c r="BI2210" s="48"/>
      <c r="BJ2210" s="48"/>
      <c r="BK2210" s="48"/>
      <c r="BL2210" s="48"/>
      <c r="BM2210" s="48"/>
      <c r="BN2210" s="48"/>
      <c r="BO2210" s="48"/>
      <c r="BP2210" s="48"/>
      <c r="BQ2210" s="48"/>
      <c r="BR2210" s="48"/>
      <c r="BS2210" s="48"/>
      <c r="BT2210" s="48"/>
      <c r="BU2210" s="48"/>
      <c r="BV2210" s="48"/>
      <c r="BW2210" s="48"/>
      <c r="BX2210" s="48"/>
      <c r="BY2210" s="48"/>
      <c r="BZ2210" s="48"/>
      <c r="CA2210" s="48"/>
      <c r="CB2210" s="48"/>
    </row>
    <row r="2211" spans="1:80" s="35" customFormat="1" x14ac:dyDescent="0.25">
      <c r="A2211" s="33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P2211" s="34"/>
      <c r="Q2211" s="34"/>
      <c r="R2211" s="48"/>
      <c r="S2211" s="48"/>
      <c r="T2211" s="48"/>
      <c r="U2211" s="48"/>
      <c r="V2211" s="48"/>
      <c r="W2211" s="48"/>
      <c r="X2211" s="48"/>
      <c r="Y2211" s="48"/>
      <c r="Z2211" s="48"/>
      <c r="AA2211" s="48"/>
      <c r="AB2211" s="48"/>
      <c r="AC2211" s="48"/>
      <c r="AD2211" s="48"/>
      <c r="AE2211" s="48"/>
      <c r="AF2211" s="48"/>
      <c r="AG2211" s="48"/>
      <c r="AH2211" s="48"/>
      <c r="AI2211" s="48"/>
      <c r="AJ2211" s="48"/>
      <c r="AK2211" s="48"/>
      <c r="AL2211" s="48"/>
      <c r="AM2211" s="48"/>
      <c r="AN2211" s="48"/>
      <c r="AO2211" s="48"/>
      <c r="AP2211" s="48"/>
      <c r="AQ2211" s="48"/>
      <c r="AR2211" s="48"/>
      <c r="AS2211" s="48"/>
      <c r="AT2211" s="48"/>
      <c r="AU2211" s="48"/>
      <c r="AV2211" s="48"/>
      <c r="AW2211" s="48"/>
      <c r="AX2211" s="48"/>
      <c r="AY2211" s="48"/>
      <c r="AZ2211" s="48"/>
      <c r="BA2211" s="48"/>
      <c r="BB2211" s="48"/>
      <c r="BC2211" s="48"/>
      <c r="BD2211" s="48"/>
      <c r="BE2211" s="48"/>
      <c r="BF2211" s="48"/>
      <c r="BG2211" s="48"/>
      <c r="BH2211" s="48"/>
      <c r="BI2211" s="48"/>
      <c r="BJ2211" s="48"/>
      <c r="BK2211" s="48"/>
      <c r="BL2211" s="48"/>
      <c r="BM2211" s="48"/>
      <c r="BN2211" s="48"/>
      <c r="BO2211" s="48"/>
      <c r="BP2211" s="48"/>
      <c r="BQ2211" s="48"/>
      <c r="BR2211" s="48"/>
      <c r="BS2211" s="48"/>
      <c r="BT2211" s="48"/>
      <c r="BU2211" s="48"/>
      <c r="BV2211" s="48"/>
      <c r="BW2211" s="48"/>
      <c r="BX2211" s="48"/>
      <c r="BY2211" s="48"/>
      <c r="BZ2211" s="48"/>
      <c r="CA2211" s="48"/>
      <c r="CB2211" s="48"/>
    </row>
    <row r="2212" spans="1:80" s="35" customFormat="1" x14ac:dyDescent="0.25">
      <c r="A2212" s="33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P2212" s="34"/>
      <c r="Q2212" s="34"/>
      <c r="R2212" s="48"/>
      <c r="S2212" s="48"/>
      <c r="T2212" s="48"/>
      <c r="U2212" s="48"/>
      <c r="V2212" s="48"/>
      <c r="W2212" s="48"/>
      <c r="X2212" s="48"/>
      <c r="Y2212" s="48"/>
      <c r="Z2212" s="48"/>
      <c r="AA2212" s="48"/>
      <c r="AB2212" s="48"/>
      <c r="AC2212" s="48"/>
      <c r="AD2212" s="48"/>
      <c r="AE2212" s="48"/>
      <c r="AF2212" s="48"/>
      <c r="AG2212" s="48"/>
      <c r="AH2212" s="48"/>
      <c r="AI2212" s="48"/>
      <c r="AJ2212" s="48"/>
      <c r="AK2212" s="48"/>
      <c r="AL2212" s="48"/>
      <c r="AM2212" s="48"/>
      <c r="AN2212" s="48"/>
      <c r="AO2212" s="48"/>
      <c r="AP2212" s="48"/>
      <c r="AQ2212" s="48"/>
      <c r="AR2212" s="48"/>
      <c r="AS2212" s="48"/>
      <c r="AT2212" s="48"/>
      <c r="AU2212" s="48"/>
      <c r="AV2212" s="48"/>
      <c r="AW2212" s="48"/>
      <c r="AX2212" s="48"/>
      <c r="AY2212" s="48"/>
      <c r="AZ2212" s="48"/>
      <c r="BA2212" s="48"/>
      <c r="BB2212" s="48"/>
      <c r="BC2212" s="48"/>
      <c r="BD2212" s="48"/>
      <c r="BE2212" s="48"/>
      <c r="BF2212" s="48"/>
      <c r="BG2212" s="48"/>
      <c r="BH2212" s="48"/>
      <c r="BI2212" s="48"/>
      <c r="BJ2212" s="48"/>
      <c r="BK2212" s="48"/>
      <c r="BL2212" s="48"/>
      <c r="BM2212" s="48"/>
      <c r="BN2212" s="48"/>
      <c r="BO2212" s="48"/>
      <c r="BP2212" s="48"/>
      <c r="BQ2212" s="48"/>
      <c r="BR2212" s="48"/>
      <c r="BS2212" s="48"/>
      <c r="BT2212" s="48"/>
      <c r="BU2212" s="48"/>
      <c r="BV2212" s="48"/>
      <c r="BW2212" s="48"/>
      <c r="BX2212" s="48"/>
      <c r="BY2212" s="48"/>
      <c r="BZ2212" s="48"/>
      <c r="CA2212" s="48"/>
      <c r="CB2212" s="48"/>
    </row>
    <row r="2213" spans="1:80" s="35" customFormat="1" x14ac:dyDescent="0.25">
      <c r="A2213" s="33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P2213" s="34"/>
      <c r="Q2213" s="34"/>
      <c r="R2213" s="48"/>
      <c r="S2213" s="48"/>
      <c r="T2213" s="48"/>
      <c r="U2213" s="48"/>
      <c r="V2213" s="48"/>
      <c r="W2213" s="48"/>
      <c r="X2213" s="48"/>
      <c r="Y2213" s="48"/>
      <c r="Z2213" s="48"/>
      <c r="AA2213" s="48"/>
      <c r="AB2213" s="48"/>
      <c r="AC2213" s="48"/>
      <c r="AD2213" s="48"/>
      <c r="AE2213" s="48"/>
      <c r="AF2213" s="48"/>
      <c r="AG2213" s="48"/>
      <c r="AH2213" s="48"/>
      <c r="AI2213" s="48"/>
      <c r="AJ2213" s="48"/>
      <c r="AK2213" s="48"/>
      <c r="AL2213" s="48"/>
      <c r="AM2213" s="48"/>
      <c r="AN2213" s="48"/>
      <c r="AO2213" s="48"/>
      <c r="AP2213" s="48"/>
      <c r="AQ2213" s="48"/>
      <c r="AR2213" s="48"/>
      <c r="AS2213" s="48"/>
      <c r="AT2213" s="48"/>
      <c r="AU2213" s="48"/>
      <c r="AV2213" s="48"/>
      <c r="AW2213" s="48"/>
      <c r="AX2213" s="48"/>
      <c r="AY2213" s="48"/>
      <c r="AZ2213" s="48"/>
      <c r="BA2213" s="48"/>
      <c r="BB2213" s="48"/>
      <c r="BC2213" s="48"/>
      <c r="BD2213" s="48"/>
      <c r="BE2213" s="48"/>
      <c r="BF2213" s="48"/>
      <c r="BG2213" s="48"/>
      <c r="BH2213" s="48"/>
      <c r="BI2213" s="48"/>
      <c r="BJ2213" s="48"/>
      <c r="BK2213" s="48"/>
      <c r="BL2213" s="48"/>
      <c r="BM2213" s="48"/>
      <c r="BN2213" s="48"/>
      <c r="BO2213" s="48"/>
      <c r="BP2213" s="48"/>
      <c r="BQ2213" s="48"/>
      <c r="BR2213" s="48"/>
      <c r="BS2213" s="48"/>
      <c r="BT2213" s="48"/>
      <c r="BU2213" s="48"/>
      <c r="BV2213" s="48"/>
      <c r="BW2213" s="48"/>
      <c r="BX2213" s="48"/>
      <c r="BY2213" s="48"/>
      <c r="BZ2213" s="48"/>
      <c r="CA2213" s="48"/>
      <c r="CB2213" s="48"/>
    </row>
    <row r="2214" spans="1:80" s="35" customFormat="1" x14ac:dyDescent="0.25">
      <c r="A2214" s="33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P2214" s="34"/>
      <c r="Q2214" s="34"/>
      <c r="R2214" s="48"/>
      <c r="S2214" s="48"/>
      <c r="T2214" s="48"/>
      <c r="U2214" s="48"/>
      <c r="V2214" s="48"/>
      <c r="W2214" s="48"/>
      <c r="X2214" s="48"/>
      <c r="Y2214" s="48"/>
      <c r="Z2214" s="48"/>
      <c r="AA2214" s="48"/>
      <c r="AB2214" s="48"/>
      <c r="AC2214" s="48"/>
      <c r="AD2214" s="48"/>
      <c r="AE2214" s="48"/>
      <c r="AF2214" s="48"/>
      <c r="AG2214" s="48"/>
      <c r="AH2214" s="48"/>
      <c r="AI2214" s="48"/>
      <c r="AJ2214" s="48"/>
      <c r="AK2214" s="48"/>
      <c r="AL2214" s="48"/>
      <c r="AM2214" s="48"/>
      <c r="AN2214" s="48"/>
      <c r="AO2214" s="48"/>
      <c r="AP2214" s="48"/>
      <c r="AQ2214" s="48"/>
      <c r="AR2214" s="48"/>
      <c r="AS2214" s="48"/>
      <c r="AT2214" s="48"/>
      <c r="AU2214" s="48"/>
      <c r="AV2214" s="48"/>
      <c r="AW2214" s="48"/>
      <c r="AX2214" s="48"/>
      <c r="AY2214" s="48"/>
      <c r="AZ2214" s="48"/>
      <c r="BA2214" s="48"/>
      <c r="BB2214" s="48"/>
      <c r="BC2214" s="48"/>
      <c r="BD2214" s="48"/>
      <c r="BE2214" s="48"/>
      <c r="BF2214" s="48"/>
      <c r="BG2214" s="48"/>
      <c r="BH2214" s="48"/>
      <c r="BI2214" s="48"/>
      <c r="BJ2214" s="48"/>
      <c r="BK2214" s="48"/>
      <c r="BL2214" s="48"/>
      <c r="BM2214" s="48"/>
      <c r="BN2214" s="48"/>
      <c r="BO2214" s="48"/>
      <c r="BP2214" s="48"/>
      <c r="BQ2214" s="48"/>
      <c r="BR2214" s="48"/>
      <c r="BS2214" s="48"/>
      <c r="BT2214" s="48"/>
      <c r="BU2214" s="48"/>
      <c r="BV2214" s="48"/>
      <c r="BW2214" s="48"/>
      <c r="BX2214" s="48"/>
      <c r="BY2214" s="48"/>
      <c r="BZ2214" s="48"/>
      <c r="CA2214" s="48"/>
      <c r="CB2214" s="48"/>
    </row>
    <row r="2215" spans="1:80" s="35" customFormat="1" x14ac:dyDescent="0.25">
      <c r="A2215" s="33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P2215" s="34"/>
      <c r="Q2215" s="34"/>
      <c r="R2215" s="48"/>
      <c r="S2215" s="48"/>
      <c r="T2215" s="48"/>
      <c r="U2215" s="48"/>
      <c r="V2215" s="48"/>
      <c r="W2215" s="48"/>
      <c r="X2215" s="48"/>
      <c r="Y2215" s="48"/>
      <c r="Z2215" s="48"/>
      <c r="AA2215" s="48"/>
      <c r="AB2215" s="48"/>
      <c r="AC2215" s="48"/>
      <c r="AD2215" s="48"/>
      <c r="AE2215" s="48"/>
      <c r="AF2215" s="48"/>
      <c r="AG2215" s="48"/>
      <c r="AH2215" s="48"/>
      <c r="AI2215" s="48"/>
      <c r="AJ2215" s="48"/>
      <c r="AK2215" s="48"/>
      <c r="AL2215" s="48"/>
      <c r="AM2215" s="48"/>
      <c r="AN2215" s="48"/>
      <c r="AO2215" s="48"/>
      <c r="AP2215" s="48"/>
      <c r="AQ2215" s="48"/>
      <c r="AR2215" s="48"/>
      <c r="AS2215" s="48"/>
      <c r="AT2215" s="48"/>
      <c r="AU2215" s="48"/>
      <c r="AV2215" s="48"/>
      <c r="AW2215" s="48"/>
      <c r="AX2215" s="48"/>
      <c r="AY2215" s="48"/>
      <c r="AZ2215" s="48"/>
      <c r="BA2215" s="48"/>
      <c r="BB2215" s="48"/>
      <c r="BC2215" s="48"/>
      <c r="BD2215" s="48"/>
      <c r="BE2215" s="48"/>
      <c r="BF2215" s="48"/>
      <c r="BG2215" s="48"/>
      <c r="BH2215" s="48"/>
      <c r="BI2215" s="48"/>
      <c r="BJ2215" s="48"/>
      <c r="BK2215" s="48"/>
      <c r="BL2215" s="48"/>
      <c r="BM2215" s="48"/>
      <c r="BN2215" s="48"/>
      <c r="BO2215" s="48"/>
      <c r="BP2215" s="48"/>
      <c r="BQ2215" s="48"/>
      <c r="BR2215" s="48"/>
      <c r="BS2215" s="48"/>
      <c r="BT2215" s="48"/>
      <c r="BU2215" s="48"/>
      <c r="BV2215" s="48"/>
      <c r="BW2215" s="48"/>
      <c r="BX2215" s="48"/>
      <c r="BY2215" s="48"/>
      <c r="BZ2215" s="48"/>
      <c r="CA2215" s="48"/>
      <c r="CB2215" s="48"/>
    </row>
    <row r="2216" spans="1:80" s="35" customFormat="1" x14ac:dyDescent="0.25">
      <c r="A2216" s="33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P2216" s="34"/>
      <c r="Q2216" s="34"/>
      <c r="R2216" s="48"/>
      <c r="S2216" s="48"/>
      <c r="T2216" s="48"/>
      <c r="U2216" s="48"/>
      <c r="V2216" s="48"/>
      <c r="W2216" s="48"/>
      <c r="X2216" s="48"/>
      <c r="Y2216" s="48"/>
      <c r="Z2216" s="48"/>
      <c r="AA2216" s="48"/>
      <c r="AB2216" s="48"/>
      <c r="AC2216" s="48"/>
      <c r="AD2216" s="48"/>
      <c r="AE2216" s="48"/>
      <c r="AF2216" s="48"/>
      <c r="AG2216" s="48"/>
      <c r="AH2216" s="48"/>
      <c r="AI2216" s="48"/>
      <c r="AJ2216" s="48"/>
      <c r="AK2216" s="48"/>
      <c r="AL2216" s="48"/>
      <c r="AM2216" s="48"/>
      <c r="AN2216" s="48"/>
      <c r="AO2216" s="48"/>
      <c r="AP2216" s="48"/>
      <c r="AQ2216" s="48"/>
      <c r="AR2216" s="48"/>
      <c r="AS2216" s="48"/>
      <c r="AT2216" s="48"/>
      <c r="AU2216" s="48"/>
      <c r="AV2216" s="48"/>
      <c r="AW2216" s="48"/>
      <c r="AX2216" s="48"/>
      <c r="AY2216" s="48"/>
      <c r="AZ2216" s="48"/>
      <c r="BA2216" s="48"/>
      <c r="BB2216" s="48"/>
      <c r="BC2216" s="48"/>
      <c r="BD2216" s="48"/>
      <c r="BE2216" s="48"/>
      <c r="BF2216" s="48"/>
      <c r="BG2216" s="48"/>
      <c r="BH2216" s="48"/>
      <c r="BI2216" s="48"/>
      <c r="BJ2216" s="48"/>
      <c r="BK2216" s="48"/>
      <c r="BL2216" s="48"/>
      <c r="BM2216" s="48"/>
      <c r="BN2216" s="48"/>
      <c r="BO2216" s="48"/>
      <c r="BP2216" s="48"/>
      <c r="BQ2216" s="48"/>
      <c r="BR2216" s="48"/>
      <c r="BS2216" s="48"/>
      <c r="BT2216" s="48"/>
      <c r="BU2216" s="48"/>
      <c r="BV2216" s="48"/>
      <c r="BW2216" s="48"/>
      <c r="BX2216" s="48"/>
      <c r="BY2216" s="48"/>
      <c r="BZ2216" s="48"/>
      <c r="CA2216" s="48"/>
      <c r="CB2216" s="48"/>
    </row>
    <row r="2217" spans="1:80" s="35" customFormat="1" x14ac:dyDescent="0.25">
      <c r="A2217" s="33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P2217" s="34"/>
      <c r="Q2217" s="34"/>
      <c r="R2217" s="48"/>
      <c r="S2217" s="48"/>
      <c r="T2217" s="48"/>
      <c r="U2217" s="48"/>
      <c r="V2217" s="48"/>
      <c r="W2217" s="48"/>
      <c r="X2217" s="48"/>
      <c r="Y2217" s="48"/>
      <c r="Z2217" s="48"/>
      <c r="AA2217" s="48"/>
      <c r="AB2217" s="48"/>
      <c r="AC2217" s="48"/>
      <c r="AD2217" s="48"/>
      <c r="AE2217" s="48"/>
      <c r="AF2217" s="48"/>
      <c r="AG2217" s="48"/>
      <c r="AH2217" s="48"/>
      <c r="AI2217" s="48"/>
      <c r="AJ2217" s="48"/>
      <c r="AK2217" s="48"/>
      <c r="AL2217" s="48"/>
      <c r="AM2217" s="48"/>
      <c r="AN2217" s="48"/>
      <c r="AO2217" s="48"/>
      <c r="AP2217" s="48"/>
      <c r="AQ2217" s="48"/>
      <c r="AR2217" s="48"/>
      <c r="AS2217" s="48"/>
      <c r="AT2217" s="48"/>
      <c r="AU2217" s="48"/>
      <c r="AV2217" s="48"/>
      <c r="AW2217" s="48"/>
      <c r="AX2217" s="48"/>
      <c r="AY2217" s="48"/>
      <c r="AZ2217" s="48"/>
      <c r="BA2217" s="48"/>
      <c r="BB2217" s="48"/>
      <c r="BC2217" s="48"/>
      <c r="BD2217" s="48"/>
      <c r="BE2217" s="48"/>
      <c r="BF2217" s="48"/>
      <c r="BG2217" s="48"/>
      <c r="BH2217" s="48"/>
      <c r="BI2217" s="48"/>
      <c r="BJ2217" s="48"/>
      <c r="BK2217" s="48"/>
      <c r="BL2217" s="48"/>
      <c r="BM2217" s="48"/>
      <c r="BN2217" s="48"/>
      <c r="BO2217" s="48"/>
      <c r="BP2217" s="48"/>
      <c r="BQ2217" s="48"/>
      <c r="BR2217" s="48"/>
      <c r="BS2217" s="48"/>
      <c r="BT2217" s="48"/>
      <c r="BU2217" s="48"/>
      <c r="BV2217" s="48"/>
      <c r="BW2217" s="48"/>
      <c r="BX2217" s="48"/>
      <c r="BY2217" s="48"/>
      <c r="BZ2217" s="48"/>
      <c r="CA2217" s="48"/>
      <c r="CB2217" s="48"/>
    </row>
    <row r="2218" spans="1:80" s="35" customFormat="1" x14ac:dyDescent="0.25">
      <c r="A2218" s="33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P2218" s="34"/>
      <c r="Q2218" s="34"/>
      <c r="R2218" s="48"/>
      <c r="S2218" s="48"/>
      <c r="T2218" s="48"/>
      <c r="U2218" s="48"/>
      <c r="V2218" s="48"/>
      <c r="W2218" s="48"/>
      <c r="X2218" s="48"/>
      <c r="Y2218" s="48"/>
      <c r="Z2218" s="48"/>
      <c r="AA2218" s="48"/>
      <c r="AB2218" s="48"/>
      <c r="AC2218" s="48"/>
      <c r="AD2218" s="48"/>
      <c r="AE2218" s="48"/>
      <c r="AF2218" s="48"/>
      <c r="AG2218" s="48"/>
      <c r="AH2218" s="48"/>
      <c r="AI2218" s="48"/>
      <c r="AJ2218" s="48"/>
      <c r="AK2218" s="48"/>
      <c r="AL2218" s="48"/>
      <c r="AM2218" s="48"/>
      <c r="AN2218" s="48"/>
      <c r="AO2218" s="48"/>
      <c r="AP2218" s="48"/>
      <c r="AQ2218" s="48"/>
      <c r="AR2218" s="48"/>
      <c r="AS2218" s="48"/>
      <c r="AT2218" s="48"/>
      <c r="AU2218" s="48"/>
      <c r="AV2218" s="48"/>
      <c r="AW2218" s="48"/>
      <c r="AX2218" s="48"/>
      <c r="AY2218" s="48"/>
      <c r="AZ2218" s="48"/>
      <c r="BA2218" s="48"/>
      <c r="BB2218" s="48"/>
      <c r="BC2218" s="48"/>
      <c r="BD2218" s="48"/>
      <c r="BE2218" s="48"/>
      <c r="BF2218" s="48"/>
      <c r="BG2218" s="48"/>
      <c r="BH2218" s="48"/>
      <c r="BI2218" s="48"/>
      <c r="BJ2218" s="48"/>
      <c r="BK2218" s="48"/>
      <c r="BL2218" s="48"/>
      <c r="BM2218" s="48"/>
      <c r="BN2218" s="48"/>
      <c r="BO2218" s="48"/>
      <c r="BP2218" s="48"/>
      <c r="BQ2218" s="48"/>
      <c r="BR2218" s="48"/>
      <c r="BS2218" s="48"/>
      <c r="BT2218" s="48"/>
      <c r="BU2218" s="48"/>
      <c r="BV2218" s="48"/>
      <c r="BW2218" s="48"/>
      <c r="BX2218" s="48"/>
      <c r="BY2218" s="48"/>
      <c r="BZ2218" s="48"/>
      <c r="CA2218" s="48"/>
      <c r="CB2218" s="48"/>
    </row>
    <row r="2219" spans="1:80" s="35" customFormat="1" x14ac:dyDescent="0.25">
      <c r="A2219" s="33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P2219" s="34"/>
      <c r="Q2219" s="34"/>
      <c r="R2219" s="48"/>
      <c r="S2219" s="48"/>
      <c r="T2219" s="48"/>
      <c r="U2219" s="48"/>
      <c r="V2219" s="48"/>
      <c r="W2219" s="48"/>
      <c r="X2219" s="48"/>
      <c r="Y2219" s="48"/>
      <c r="Z2219" s="48"/>
      <c r="AA2219" s="48"/>
      <c r="AB2219" s="48"/>
      <c r="AC2219" s="48"/>
      <c r="AD2219" s="48"/>
      <c r="AE2219" s="48"/>
      <c r="AF2219" s="48"/>
      <c r="AG2219" s="48"/>
      <c r="AH2219" s="48"/>
      <c r="AI2219" s="48"/>
      <c r="AJ2219" s="48"/>
      <c r="AK2219" s="48"/>
      <c r="AL2219" s="48"/>
      <c r="AM2219" s="48"/>
      <c r="AN2219" s="48"/>
      <c r="AO2219" s="48"/>
      <c r="AP2219" s="48"/>
      <c r="AQ2219" s="48"/>
      <c r="AR2219" s="48"/>
      <c r="AS2219" s="48"/>
      <c r="AT2219" s="48"/>
      <c r="AU2219" s="48"/>
      <c r="AV2219" s="48"/>
      <c r="AW2219" s="48"/>
      <c r="AX2219" s="48"/>
      <c r="AY2219" s="48"/>
      <c r="AZ2219" s="48"/>
      <c r="BA2219" s="48"/>
      <c r="BB2219" s="48"/>
      <c r="BC2219" s="48"/>
      <c r="BD2219" s="48"/>
      <c r="BE2219" s="48"/>
      <c r="BF2219" s="48"/>
      <c r="BG2219" s="48"/>
      <c r="BH2219" s="48"/>
      <c r="BI2219" s="48"/>
      <c r="BJ2219" s="48"/>
      <c r="BK2219" s="48"/>
      <c r="BL2219" s="48"/>
      <c r="BM2219" s="48"/>
      <c r="BN2219" s="48"/>
      <c r="BO2219" s="48"/>
      <c r="BP2219" s="48"/>
      <c r="BQ2219" s="48"/>
      <c r="BR2219" s="48"/>
      <c r="BS2219" s="48"/>
      <c r="BT2219" s="48"/>
      <c r="BU2219" s="48"/>
      <c r="BV2219" s="48"/>
      <c r="BW2219" s="48"/>
      <c r="BX2219" s="48"/>
      <c r="BY2219" s="48"/>
      <c r="BZ2219" s="48"/>
      <c r="CA2219" s="48"/>
      <c r="CB2219" s="48"/>
    </row>
    <row r="2220" spans="1:80" s="35" customFormat="1" x14ac:dyDescent="0.25">
      <c r="A2220" s="33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P2220" s="34"/>
      <c r="Q2220" s="34"/>
      <c r="R2220" s="48"/>
      <c r="S2220" s="48"/>
      <c r="T2220" s="48"/>
      <c r="U2220" s="48"/>
      <c r="V2220" s="48"/>
      <c r="W2220" s="48"/>
      <c r="X2220" s="48"/>
      <c r="Y2220" s="48"/>
      <c r="Z2220" s="48"/>
      <c r="AA2220" s="48"/>
      <c r="AB2220" s="48"/>
      <c r="AC2220" s="48"/>
      <c r="AD2220" s="48"/>
      <c r="AE2220" s="48"/>
      <c r="AF2220" s="48"/>
      <c r="AG2220" s="48"/>
      <c r="AH2220" s="48"/>
      <c r="AI2220" s="48"/>
      <c r="AJ2220" s="48"/>
      <c r="AK2220" s="48"/>
      <c r="AL2220" s="48"/>
      <c r="AM2220" s="48"/>
      <c r="AN2220" s="48"/>
      <c r="AO2220" s="48"/>
      <c r="AP2220" s="48"/>
      <c r="AQ2220" s="48"/>
      <c r="AR2220" s="48"/>
      <c r="AS2220" s="48"/>
      <c r="AT2220" s="48"/>
      <c r="AU2220" s="48"/>
      <c r="AV2220" s="48"/>
      <c r="AW2220" s="48"/>
      <c r="AX2220" s="48"/>
      <c r="AY2220" s="48"/>
      <c r="AZ2220" s="48"/>
      <c r="BA2220" s="48"/>
      <c r="BB2220" s="48"/>
      <c r="BC2220" s="48"/>
      <c r="BD2220" s="48"/>
      <c r="BE2220" s="48"/>
      <c r="BF2220" s="48"/>
      <c r="BG2220" s="48"/>
      <c r="BH2220" s="48"/>
      <c r="BI2220" s="48"/>
      <c r="BJ2220" s="48"/>
      <c r="BK2220" s="48"/>
      <c r="BL2220" s="48"/>
      <c r="BM2220" s="48"/>
      <c r="BN2220" s="48"/>
      <c r="BO2220" s="48"/>
      <c r="BP2220" s="48"/>
      <c r="BQ2220" s="48"/>
      <c r="BR2220" s="48"/>
      <c r="BS2220" s="48"/>
      <c r="BT2220" s="48"/>
      <c r="BU2220" s="48"/>
      <c r="BV2220" s="48"/>
      <c r="BW2220" s="48"/>
      <c r="BX2220" s="48"/>
      <c r="BY2220" s="48"/>
      <c r="BZ2220" s="48"/>
      <c r="CA2220" s="48"/>
      <c r="CB2220" s="48"/>
    </row>
    <row r="2221" spans="1:80" s="35" customFormat="1" x14ac:dyDescent="0.25">
      <c r="A2221" s="33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P2221" s="34"/>
      <c r="Q2221" s="34"/>
      <c r="R2221" s="48"/>
      <c r="S2221" s="48"/>
      <c r="T2221" s="48"/>
      <c r="U2221" s="48"/>
      <c r="V2221" s="48"/>
      <c r="W2221" s="48"/>
      <c r="X2221" s="48"/>
      <c r="Y2221" s="48"/>
      <c r="Z2221" s="48"/>
      <c r="AA2221" s="48"/>
      <c r="AB2221" s="48"/>
      <c r="AC2221" s="48"/>
      <c r="AD2221" s="48"/>
      <c r="AE2221" s="48"/>
      <c r="AF2221" s="48"/>
      <c r="AG2221" s="48"/>
      <c r="AH2221" s="48"/>
      <c r="AI2221" s="48"/>
      <c r="AJ2221" s="48"/>
      <c r="AK2221" s="48"/>
      <c r="AL2221" s="48"/>
      <c r="AM2221" s="48"/>
      <c r="AN2221" s="48"/>
      <c r="AO2221" s="48"/>
      <c r="AP2221" s="48"/>
      <c r="AQ2221" s="48"/>
      <c r="AR2221" s="48"/>
      <c r="AS2221" s="48"/>
      <c r="AT2221" s="48"/>
      <c r="AU2221" s="48"/>
      <c r="AV2221" s="48"/>
      <c r="AW2221" s="48"/>
      <c r="AX2221" s="48"/>
      <c r="AY2221" s="48"/>
      <c r="AZ2221" s="48"/>
      <c r="BA2221" s="48"/>
      <c r="BB2221" s="48"/>
      <c r="BC2221" s="48"/>
      <c r="BD2221" s="48"/>
      <c r="BE2221" s="48"/>
      <c r="BF2221" s="48"/>
      <c r="BG2221" s="48"/>
      <c r="BH2221" s="48"/>
      <c r="BI2221" s="48"/>
      <c r="BJ2221" s="48"/>
      <c r="BK2221" s="48"/>
      <c r="BL2221" s="48"/>
      <c r="BM2221" s="48"/>
      <c r="BN2221" s="48"/>
      <c r="BO2221" s="48"/>
      <c r="BP2221" s="48"/>
      <c r="BQ2221" s="48"/>
      <c r="BR2221" s="48"/>
      <c r="BS2221" s="48"/>
      <c r="BT2221" s="48"/>
      <c r="BU2221" s="48"/>
      <c r="BV2221" s="48"/>
      <c r="BW2221" s="48"/>
      <c r="BX2221" s="48"/>
      <c r="BY2221" s="48"/>
      <c r="BZ2221" s="48"/>
      <c r="CA2221" s="48"/>
      <c r="CB2221" s="48"/>
    </row>
    <row r="2222" spans="1:80" s="35" customFormat="1" x14ac:dyDescent="0.25">
      <c r="A2222" s="33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P2222" s="34"/>
      <c r="Q2222" s="34"/>
      <c r="R2222" s="48"/>
      <c r="S2222" s="48"/>
      <c r="T2222" s="48"/>
      <c r="U2222" s="48"/>
      <c r="V2222" s="48"/>
      <c r="W2222" s="48"/>
      <c r="X2222" s="48"/>
      <c r="Y2222" s="48"/>
      <c r="Z2222" s="48"/>
      <c r="AA2222" s="48"/>
      <c r="AB2222" s="48"/>
      <c r="AC2222" s="48"/>
      <c r="AD2222" s="48"/>
      <c r="AE2222" s="48"/>
      <c r="AF2222" s="48"/>
      <c r="AG2222" s="48"/>
      <c r="AH2222" s="48"/>
      <c r="AI2222" s="48"/>
      <c r="AJ2222" s="48"/>
      <c r="AK2222" s="48"/>
      <c r="AL2222" s="48"/>
      <c r="AM2222" s="48"/>
      <c r="AN2222" s="48"/>
      <c r="AO2222" s="48"/>
      <c r="AP2222" s="48"/>
      <c r="AQ2222" s="48"/>
      <c r="AR2222" s="48"/>
      <c r="AS2222" s="48"/>
      <c r="AT2222" s="48"/>
      <c r="AU2222" s="48"/>
      <c r="AV2222" s="48"/>
      <c r="AW2222" s="48"/>
      <c r="AX2222" s="48"/>
      <c r="AY2222" s="48"/>
      <c r="AZ2222" s="48"/>
      <c r="BA2222" s="48"/>
      <c r="BB2222" s="48"/>
      <c r="BC2222" s="48"/>
      <c r="BD2222" s="48"/>
      <c r="BE2222" s="48"/>
      <c r="BF2222" s="48"/>
      <c r="BG2222" s="48"/>
      <c r="BH2222" s="48"/>
      <c r="BI2222" s="48"/>
      <c r="BJ2222" s="48"/>
      <c r="BK2222" s="48"/>
      <c r="BL2222" s="48"/>
      <c r="BM2222" s="48"/>
      <c r="BN2222" s="48"/>
      <c r="BO2222" s="48"/>
      <c r="BP2222" s="48"/>
      <c r="BQ2222" s="48"/>
      <c r="BR2222" s="48"/>
      <c r="BS2222" s="48"/>
      <c r="BT2222" s="48"/>
      <c r="BU2222" s="48"/>
      <c r="BV2222" s="48"/>
      <c r="BW2222" s="48"/>
      <c r="BX2222" s="48"/>
      <c r="BY2222" s="48"/>
      <c r="BZ2222" s="48"/>
      <c r="CA2222" s="48"/>
      <c r="CB2222" s="48"/>
    </row>
    <row r="2223" spans="1:80" s="35" customFormat="1" x14ac:dyDescent="0.25">
      <c r="A2223" s="33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P2223" s="34"/>
      <c r="Q2223" s="34"/>
      <c r="R2223" s="48"/>
      <c r="S2223" s="48"/>
      <c r="T2223" s="48"/>
      <c r="U2223" s="48"/>
      <c r="V2223" s="48"/>
      <c r="W2223" s="48"/>
      <c r="X2223" s="48"/>
      <c r="Y2223" s="48"/>
      <c r="Z2223" s="48"/>
      <c r="AA2223" s="48"/>
      <c r="AB2223" s="48"/>
      <c r="AC2223" s="48"/>
      <c r="AD2223" s="48"/>
      <c r="AE2223" s="48"/>
      <c r="AF2223" s="48"/>
      <c r="AG2223" s="48"/>
      <c r="AH2223" s="48"/>
      <c r="AI2223" s="48"/>
      <c r="AJ2223" s="48"/>
      <c r="AK2223" s="48"/>
      <c r="AL2223" s="48"/>
      <c r="AM2223" s="48"/>
      <c r="AN2223" s="48"/>
      <c r="AO2223" s="48"/>
      <c r="AP2223" s="48"/>
      <c r="AQ2223" s="48"/>
      <c r="AR2223" s="48"/>
      <c r="AS2223" s="48"/>
      <c r="AT2223" s="48"/>
      <c r="AU2223" s="48"/>
      <c r="AV2223" s="48"/>
      <c r="AW2223" s="48"/>
      <c r="AX2223" s="48"/>
      <c r="AY2223" s="48"/>
      <c r="AZ2223" s="48"/>
      <c r="BA2223" s="48"/>
      <c r="BB2223" s="48"/>
      <c r="BC2223" s="48"/>
      <c r="BD2223" s="48"/>
      <c r="BE2223" s="48"/>
      <c r="BF2223" s="48"/>
      <c r="BG2223" s="48"/>
      <c r="BH2223" s="48"/>
      <c r="BI2223" s="48"/>
      <c r="BJ2223" s="48"/>
      <c r="BK2223" s="48"/>
      <c r="BL2223" s="48"/>
      <c r="BM2223" s="48"/>
      <c r="BN2223" s="48"/>
      <c r="BO2223" s="48"/>
      <c r="BP2223" s="48"/>
      <c r="BQ2223" s="48"/>
      <c r="BR2223" s="48"/>
      <c r="BS2223" s="48"/>
      <c r="BT2223" s="48"/>
      <c r="BU2223" s="48"/>
      <c r="BV2223" s="48"/>
      <c r="BW2223" s="48"/>
      <c r="BX2223" s="48"/>
      <c r="BY2223" s="48"/>
      <c r="BZ2223" s="48"/>
      <c r="CA2223" s="48"/>
      <c r="CB2223" s="48"/>
    </row>
    <row r="2224" spans="1:80" s="35" customFormat="1" x14ac:dyDescent="0.25">
      <c r="A2224" s="33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P2224" s="34"/>
      <c r="Q2224" s="34"/>
      <c r="R2224" s="48"/>
      <c r="S2224" s="48"/>
      <c r="T2224" s="48"/>
      <c r="U2224" s="48"/>
      <c r="V2224" s="48"/>
      <c r="W2224" s="48"/>
      <c r="X2224" s="48"/>
      <c r="Y2224" s="48"/>
      <c r="Z2224" s="48"/>
      <c r="AA2224" s="48"/>
      <c r="AB2224" s="48"/>
      <c r="AC2224" s="48"/>
      <c r="AD2224" s="48"/>
      <c r="AE2224" s="48"/>
      <c r="AF2224" s="48"/>
      <c r="AG2224" s="48"/>
      <c r="AH2224" s="48"/>
      <c r="AI2224" s="48"/>
      <c r="AJ2224" s="48"/>
      <c r="AK2224" s="48"/>
      <c r="AL2224" s="48"/>
      <c r="AM2224" s="48"/>
      <c r="AN2224" s="48"/>
      <c r="AO2224" s="48"/>
      <c r="AP2224" s="48"/>
      <c r="AQ2224" s="48"/>
      <c r="AR2224" s="48"/>
      <c r="AS2224" s="48"/>
      <c r="AT2224" s="48"/>
      <c r="AU2224" s="48"/>
      <c r="AV2224" s="48"/>
      <c r="AW2224" s="48"/>
      <c r="AX2224" s="48"/>
      <c r="AY2224" s="48"/>
      <c r="AZ2224" s="48"/>
      <c r="BA2224" s="48"/>
      <c r="BB2224" s="48"/>
      <c r="BC2224" s="48"/>
      <c r="BD2224" s="48"/>
      <c r="BE2224" s="48"/>
      <c r="BF2224" s="48"/>
      <c r="BG2224" s="48"/>
      <c r="BH2224" s="48"/>
      <c r="BI2224" s="48"/>
      <c r="BJ2224" s="48"/>
      <c r="BK2224" s="48"/>
      <c r="BL2224" s="48"/>
      <c r="BM2224" s="48"/>
      <c r="BN2224" s="48"/>
      <c r="BO2224" s="48"/>
      <c r="BP2224" s="48"/>
      <c r="BQ2224" s="48"/>
      <c r="BR2224" s="48"/>
      <c r="BS2224" s="48"/>
      <c r="BT2224" s="48"/>
      <c r="BU2224" s="48"/>
      <c r="BV2224" s="48"/>
      <c r="BW2224" s="48"/>
      <c r="BX2224" s="48"/>
      <c r="BY2224" s="48"/>
      <c r="BZ2224" s="48"/>
      <c r="CA2224" s="48"/>
      <c r="CB2224" s="48"/>
    </row>
    <row r="2225" spans="1:80" s="35" customFormat="1" x14ac:dyDescent="0.25">
      <c r="A2225" s="33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P2225" s="34"/>
      <c r="Q2225" s="34"/>
      <c r="R2225" s="48"/>
      <c r="S2225" s="48"/>
      <c r="T2225" s="48"/>
      <c r="U2225" s="48"/>
      <c r="V2225" s="48"/>
      <c r="W2225" s="48"/>
      <c r="X2225" s="48"/>
      <c r="Y2225" s="48"/>
      <c r="Z2225" s="48"/>
      <c r="AA2225" s="48"/>
      <c r="AB2225" s="48"/>
      <c r="AC2225" s="48"/>
      <c r="AD2225" s="48"/>
      <c r="AE2225" s="48"/>
      <c r="AF2225" s="48"/>
      <c r="AG2225" s="48"/>
      <c r="AH2225" s="48"/>
      <c r="AI2225" s="48"/>
      <c r="AJ2225" s="48"/>
      <c r="AK2225" s="48"/>
      <c r="AL2225" s="48"/>
      <c r="AM2225" s="48"/>
      <c r="AN2225" s="48"/>
      <c r="AO2225" s="48"/>
      <c r="AP2225" s="48"/>
      <c r="AQ2225" s="48"/>
      <c r="AR2225" s="48"/>
      <c r="AS2225" s="48"/>
      <c r="AT2225" s="48"/>
      <c r="AU2225" s="48"/>
      <c r="AV2225" s="48"/>
      <c r="AW2225" s="48"/>
      <c r="AX2225" s="48"/>
      <c r="AY2225" s="48"/>
      <c r="AZ2225" s="48"/>
      <c r="BA2225" s="48"/>
      <c r="BB2225" s="48"/>
      <c r="BC2225" s="48"/>
      <c r="BD2225" s="48"/>
      <c r="BE2225" s="48"/>
      <c r="BF2225" s="48"/>
      <c r="BG2225" s="48"/>
      <c r="BH2225" s="48"/>
      <c r="BI2225" s="48"/>
      <c r="BJ2225" s="48"/>
      <c r="BK2225" s="48"/>
      <c r="BL2225" s="48"/>
      <c r="BM2225" s="48"/>
      <c r="BN2225" s="48"/>
      <c r="BO2225" s="48"/>
      <c r="BP2225" s="48"/>
      <c r="BQ2225" s="48"/>
      <c r="BR2225" s="48"/>
      <c r="BS2225" s="48"/>
      <c r="BT2225" s="48"/>
      <c r="BU2225" s="48"/>
      <c r="BV2225" s="48"/>
      <c r="BW2225" s="48"/>
      <c r="BX2225" s="48"/>
      <c r="BY2225" s="48"/>
      <c r="BZ2225" s="48"/>
      <c r="CA2225" s="48"/>
      <c r="CB2225" s="48"/>
    </row>
    <row r="2226" spans="1:80" s="35" customFormat="1" x14ac:dyDescent="0.25">
      <c r="A2226" s="33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P2226" s="34"/>
      <c r="Q2226" s="34"/>
      <c r="R2226" s="48"/>
      <c r="S2226" s="48"/>
      <c r="T2226" s="48"/>
      <c r="U2226" s="48"/>
      <c r="V2226" s="48"/>
      <c r="W2226" s="48"/>
      <c r="X2226" s="48"/>
      <c r="Y2226" s="48"/>
      <c r="Z2226" s="48"/>
      <c r="AA2226" s="48"/>
      <c r="AB2226" s="48"/>
      <c r="AC2226" s="48"/>
      <c r="AD2226" s="48"/>
      <c r="AE2226" s="48"/>
      <c r="AF2226" s="48"/>
      <c r="AG2226" s="48"/>
      <c r="AH2226" s="48"/>
      <c r="AI2226" s="48"/>
      <c r="AJ2226" s="48"/>
      <c r="AK2226" s="48"/>
      <c r="AL2226" s="48"/>
      <c r="AM2226" s="48"/>
      <c r="AN2226" s="48"/>
      <c r="AO2226" s="48"/>
      <c r="AP2226" s="48"/>
      <c r="AQ2226" s="48"/>
      <c r="AR2226" s="48"/>
      <c r="AS2226" s="48"/>
      <c r="AT2226" s="48"/>
      <c r="AU2226" s="48"/>
      <c r="AV2226" s="48"/>
      <c r="AW2226" s="48"/>
      <c r="AX2226" s="48"/>
      <c r="AY2226" s="48"/>
      <c r="AZ2226" s="48"/>
      <c r="BA2226" s="48"/>
      <c r="BB2226" s="48"/>
      <c r="BC2226" s="48"/>
      <c r="BD2226" s="48"/>
      <c r="BE2226" s="48"/>
      <c r="BF2226" s="48"/>
      <c r="BG2226" s="48"/>
      <c r="BH2226" s="48"/>
      <c r="BI2226" s="48"/>
      <c r="BJ2226" s="48"/>
      <c r="BK2226" s="48"/>
      <c r="BL2226" s="48"/>
      <c r="BM2226" s="48"/>
      <c r="BN2226" s="48"/>
      <c r="BO2226" s="48"/>
      <c r="BP2226" s="48"/>
      <c r="BQ2226" s="48"/>
      <c r="BR2226" s="48"/>
      <c r="BS2226" s="48"/>
      <c r="BT2226" s="48"/>
      <c r="BU2226" s="48"/>
      <c r="BV2226" s="48"/>
      <c r="BW2226" s="48"/>
      <c r="BX2226" s="48"/>
      <c r="BY2226" s="48"/>
      <c r="BZ2226" s="48"/>
      <c r="CA2226" s="48"/>
      <c r="CB2226" s="48"/>
    </row>
    <row r="2227" spans="1:80" s="35" customFormat="1" x14ac:dyDescent="0.25">
      <c r="A2227" s="33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P2227" s="34"/>
      <c r="Q2227" s="34"/>
      <c r="R2227" s="48"/>
      <c r="S2227" s="48"/>
      <c r="T2227" s="48"/>
      <c r="U2227" s="48"/>
      <c r="V2227" s="48"/>
      <c r="W2227" s="48"/>
      <c r="X2227" s="48"/>
      <c r="Y2227" s="48"/>
      <c r="Z2227" s="48"/>
      <c r="AA2227" s="48"/>
      <c r="AB2227" s="48"/>
      <c r="AC2227" s="48"/>
      <c r="AD2227" s="48"/>
      <c r="AE2227" s="48"/>
      <c r="AF2227" s="48"/>
      <c r="AG2227" s="48"/>
      <c r="AH2227" s="48"/>
      <c r="AI2227" s="48"/>
      <c r="AJ2227" s="48"/>
      <c r="AK2227" s="48"/>
      <c r="AL2227" s="48"/>
      <c r="AM2227" s="48"/>
      <c r="AN2227" s="48"/>
      <c r="AO2227" s="48"/>
      <c r="AP2227" s="48"/>
      <c r="AQ2227" s="48"/>
      <c r="AR2227" s="48"/>
      <c r="AS2227" s="48"/>
      <c r="AT2227" s="48"/>
      <c r="AU2227" s="48"/>
      <c r="AV2227" s="48"/>
      <c r="AW2227" s="48"/>
      <c r="AX2227" s="48"/>
      <c r="AY2227" s="48"/>
      <c r="AZ2227" s="48"/>
      <c r="BA2227" s="48"/>
      <c r="BB2227" s="48"/>
      <c r="BC2227" s="48"/>
      <c r="BD2227" s="48"/>
      <c r="BE2227" s="48"/>
      <c r="BF2227" s="48"/>
      <c r="BG2227" s="48"/>
      <c r="BH2227" s="48"/>
      <c r="BI2227" s="48"/>
      <c r="BJ2227" s="48"/>
      <c r="BK2227" s="48"/>
      <c r="BL2227" s="48"/>
      <c r="BM2227" s="48"/>
      <c r="BN2227" s="48"/>
      <c r="BO2227" s="48"/>
      <c r="BP2227" s="48"/>
      <c r="BQ2227" s="48"/>
      <c r="BR2227" s="48"/>
      <c r="BS2227" s="48"/>
      <c r="BT2227" s="48"/>
      <c r="BU2227" s="48"/>
      <c r="BV2227" s="48"/>
      <c r="BW2227" s="48"/>
      <c r="BX2227" s="48"/>
      <c r="BY2227" s="48"/>
      <c r="BZ2227" s="48"/>
      <c r="CA2227" s="48"/>
      <c r="CB2227" s="48"/>
    </row>
    <row r="2228" spans="1:80" s="35" customFormat="1" x14ac:dyDescent="0.25">
      <c r="A2228" s="33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P2228" s="34"/>
      <c r="Q2228" s="34"/>
      <c r="R2228" s="48"/>
      <c r="S2228" s="48"/>
      <c r="T2228" s="48"/>
      <c r="U2228" s="48"/>
      <c r="V2228" s="48"/>
      <c r="W2228" s="48"/>
      <c r="X2228" s="48"/>
      <c r="Y2228" s="48"/>
      <c r="Z2228" s="48"/>
      <c r="AA2228" s="48"/>
      <c r="AB2228" s="48"/>
      <c r="AC2228" s="48"/>
      <c r="AD2228" s="48"/>
      <c r="AE2228" s="48"/>
      <c r="AF2228" s="48"/>
      <c r="AG2228" s="48"/>
      <c r="AH2228" s="48"/>
      <c r="AI2228" s="48"/>
      <c r="AJ2228" s="48"/>
      <c r="AK2228" s="48"/>
      <c r="AL2228" s="48"/>
      <c r="AM2228" s="48"/>
      <c r="AN2228" s="48"/>
      <c r="AO2228" s="48"/>
      <c r="AP2228" s="48"/>
      <c r="AQ2228" s="48"/>
      <c r="AR2228" s="48"/>
      <c r="AS2228" s="48"/>
      <c r="AT2228" s="48"/>
      <c r="AU2228" s="48"/>
      <c r="AV2228" s="48"/>
      <c r="AW2228" s="48"/>
      <c r="AX2228" s="48"/>
      <c r="AY2228" s="48"/>
      <c r="AZ2228" s="48"/>
      <c r="BA2228" s="48"/>
      <c r="BB2228" s="48"/>
      <c r="BC2228" s="48"/>
      <c r="BD2228" s="48"/>
      <c r="BE2228" s="48"/>
      <c r="BF2228" s="48"/>
      <c r="BG2228" s="48"/>
      <c r="BH2228" s="48"/>
      <c r="BI2228" s="48"/>
      <c r="BJ2228" s="48"/>
      <c r="BK2228" s="48"/>
      <c r="BL2228" s="48"/>
      <c r="BM2228" s="48"/>
      <c r="BN2228" s="48"/>
      <c r="BO2228" s="48"/>
      <c r="BP2228" s="48"/>
      <c r="BQ2228" s="48"/>
      <c r="BR2228" s="48"/>
      <c r="BS2228" s="48"/>
      <c r="BT2228" s="48"/>
      <c r="BU2228" s="48"/>
      <c r="BV2228" s="48"/>
      <c r="BW2228" s="48"/>
      <c r="BX2228" s="48"/>
      <c r="BY2228" s="48"/>
      <c r="BZ2228" s="48"/>
      <c r="CA2228" s="48"/>
      <c r="CB2228" s="48"/>
    </row>
    <row r="2229" spans="1:80" s="35" customFormat="1" x14ac:dyDescent="0.25">
      <c r="A2229" s="33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P2229" s="34"/>
      <c r="Q2229" s="34"/>
      <c r="R2229" s="48"/>
      <c r="S2229" s="48"/>
      <c r="T2229" s="48"/>
      <c r="U2229" s="48"/>
      <c r="V2229" s="48"/>
      <c r="W2229" s="48"/>
      <c r="X2229" s="48"/>
      <c r="Y2229" s="48"/>
      <c r="Z2229" s="48"/>
      <c r="AA2229" s="48"/>
      <c r="AB2229" s="48"/>
      <c r="AC2229" s="48"/>
      <c r="AD2229" s="48"/>
      <c r="AE2229" s="48"/>
      <c r="AF2229" s="48"/>
      <c r="AG2229" s="48"/>
      <c r="AH2229" s="48"/>
      <c r="AI2229" s="48"/>
      <c r="AJ2229" s="48"/>
      <c r="AK2229" s="48"/>
      <c r="AL2229" s="48"/>
      <c r="AM2229" s="48"/>
      <c r="AN2229" s="48"/>
      <c r="AO2229" s="48"/>
      <c r="AP2229" s="48"/>
      <c r="AQ2229" s="48"/>
      <c r="AR2229" s="48"/>
      <c r="AS2229" s="48"/>
      <c r="AT2229" s="48"/>
      <c r="AU2229" s="48"/>
      <c r="AV2229" s="48"/>
      <c r="AW2229" s="48"/>
      <c r="AX2229" s="48"/>
      <c r="AY2229" s="48"/>
      <c r="AZ2229" s="48"/>
      <c r="BA2229" s="48"/>
      <c r="BB2229" s="48"/>
      <c r="BC2229" s="48"/>
      <c r="BD2229" s="48"/>
      <c r="BE2229" s="48"/>
      <c r="BF2229" s="48"/>
      <c r="BG2229" s="48"/>
      <c r="BH2229" s="48"/>
      <c r="BI2229" s="48"/>
      <c r="BJ2229" s="48"/>
      <c r="BK2229" s="48"/>
      <c r="BL2229" s="48"/>
      <c r="BM2229" s="48"/>
      <c r="BN2229" s="48"/>
      <c r="BO2229" s="48"/>
      <c r="BP2229" s="48"/>
      <c r="BQ2229" s="48"/>
      <c r="BR2229" s="48"/>
      <c r="BS2229" s="48"/>
      <c r="BT2229" s="48"/>
      <c r="BU2229" s="48"/>
      <c r="BV2229" s="48"/>
      <c r="BW2229" s="48"/>
      <c r="BX2229" s="48"/>
      <c r="BY2229" s="48"/>
      <c r="BZ2229" s="48"/>
      <c r="CA2229" s="48"/>
      <c r="CB2229" s="48"/>
    </row>
    <row r="2230" spans="1:80" s="35" customFormat="1" x14ac:dyDescent="0.25">
      <c r="A2230" s="33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P2230" s="34"/>
      <c r="Q2230" s="34"/>
      <c r="R2230" s="48"/>
      <c r="S2230" s="48"/>
      <c r="T2230" s="48"/>
      <c r="U2230" s="48"/>
      <c r="V2230" s="48"/>
      <c r="W2230" s="48"/>
      <c r="X2230" s="48"/>
      <c r="Y2230" s="48"/>
      <c r="Z2230" s="48"/>
      <c r="AA2230" s="48"/>
      <c r="AB2230" s="48"/>
      <c r="AC2230" s="48"/>
      <c r="AD2230" s="48"/>
      <c r="AE2230" s="48"/>
      <c r="AF2230" s="48"/>
      <c r="AG2230" s="48"/>
      <c r="AH2230" s="48"/>
      <c r="AI2230" s="48"/>
      <c r="AJ2230" s="48"/>
      <c r="AK2230" s="48"/>
      <c r="AL2230" s="48"/>
      <c r="AM2230" s="48"/>
      <c r="AN2230" s="48"/>
      <c r="AO2230" s="48"/>
      <c r="AP2230" s="48"/>
      <c r="AQ2230" s="48"/>
      <c r="AR2230" s="48"/>
      <c r="AS2230" s="48"/>
      <c r="AT2230" s="48"/>
      <c r="AU2230" s="48"/>
      <c r="AV2230" s="48"/>
      <c r="AW2230" s="48"/>
      <c r="AX2230" s="48"/>
      <c r="AY2230" s="48"/>
      <c r="AZ2230" s="48"/>
      <c r="BA2230" s="48"/>
      <c r="BB2230" s="48"/>
      <c r="BC2230" s="48"/>
      <c r="BD2230" s="48"/>
      <c r="BE2230" s="48"/>
      <c r="BF2230" s="48"/>
      <c r="BG2230" s="48"/>
      <c r="BH2230" s="48"/>
      <c r="BI2230" s="48"/>
      <c r="BJ2230" s="48"/>
      <c r="BK2230" s="48"/>
      <c r="BL2230" s="48"/>
      <c r="BM2230" s="48"/>
      <c r="BN2230" s="48"/>
      <c r="BO2230" s="48"/>
      <c r="BP2230" s="48"/>
      <c r="BQ2230" s="48"/>
      <c r="BR2230" s="48"/>
      <c r="BS2230" s="48"/>
      <c r="BT2230" s="48"/>
      <c r="BU2230" s="48"/>
      <c r="BV2230" s="48"/>
      <c r="BW2230" s="48"/>
      <c r="BX2230" s="48"/>
      <c r="BY2230" s="48"/>
      <c r="BZ2230" s="48"/>
      <c r="CA2230" s="48"/>
      <c r="CB2230" s="48"/>
    </row>
    <row r="2231" spans="1:80" s="35" customFormat="1" x14ac:dyDescent="0.25">
      <c r="A2231" s="33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P2231" s="34"/>
      <c r="Q2231" s="34"/>
      <c r="R2231" s="48"/>
      <c r="S2231" s="48"/>
      <c r="T2231" s="48"/>
      <c r="U2231" s="48"/>
      <c r="V2231" s="48"/>
      <c r="W2231" s="48"/>
      <c r="X2231" s="48"/>
      <c r="Y2231" s="48"/>
      <c r="Z2231" s="48"/>
      <c r="AA2231" s="48"/>
      <c r="AB2231" s="48"/>
      <c r="AC2231" s="48"/>
      <c r="AD2231" s="48"/>
      <c r="AE2231" s="48"/>
      <c r="AF2231" s="48"/>
      <c r="AG2231" s="48"/>
      <c r="AH2231" s="48"/>
      <c r="AI2231" s="48"/>
      <c r="AJ2231" s="48"/>
      <c r="AK2231" s="48"/>
      <c r="AL2231" s="48"/>
      <c r="AM2231" s="48"/>
      <c r="AN2231" s="48"/>
      <c r="AO2231" s="48"/>
      <c r="AP2231" s="48"/>
      <c r="AQ2231" s="48"/>
      <c r="AR2231" s="48"/>
      <c r="AS2231" s="48"/>
      <c r="AT2231" s="48"/>
      <c r="AU2231" s="48"/>
      <c r="AV2231" s="48"/>
      <c r="AW2231" s="48"/>
      <c r="AX2231" s="48"/>
      <c r="AY2231" s="48"/>
      <c r="AZ2231" s="48"/>
      <c r="BA2231" s="48"/>
      <c r="BB2231" s="48"/>
      <c r="BC2231" s="48"/>
      <c r="BD2231" s="48"/>
      <c r="BE2231" s="48"/>
      <c r="BF2231" s="48"/>
      <c r="BG2231" s="48"/>
      <c r="BH2231" s="48"/>
      <c r="BI2231" s="48"/>
      <c r="BJ2231" s="48"/>
      <c r="BK2231" s="48"/>
      <c r="BL2231" s="48"/>
      <c r="BM2231" s="48"/>
      <c r="BN2231" s="48"/>
      <c r="BO2231" s="48"/>
      <c r="BP2231" s="48"/>
      <c r="BQ2231" s="48"/>
      <c r="BR2231" s="48"/>
      <c r="BS2231" s="48"/>
      <c r="BT2231" s="48"/>
      <c r="BU2231" s="48"/>
      <c r="BV2231" s="48"/>
      <c r="BW2231" s="48"/>
      <c r="BX2231" s="48"/>
      <c r="BY2231" s="48"/>
      <c r="BZ2231" s="48"/>
      <c r="CA2231" s="48"/>
      <c r="CB2231" s="48"/>
    </row>
    <row r="2232" spans="1:80" s="35" customFormat="1" x14ac:dyDescent="0.25">
      <c r="A2232" s="33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P2232" s="34"/>
      <c r="Q2232" s="34"/>
      <c r="R2232" s="48"/>
      <c r="S2232" s="48"/>
      <c r="T2232" s="48"/>
      <c r="U2232" s="48"/>
      <c r="V2232" s="48"/>
      <c r="W2232" s="48"/>
      <c r="X2232" s="48"/>
      <c r="Y2232" s="48"/>
      <c r="Z2232" s="48"/>
      <c r="AA2232" s="48"/>
      <c r="AB2232" s="48"/>
      <c r="AC2232" s="48"/>
      <c r="AD2232" s="48"/>
      <c r="AE2232" s="48"/>
      <c r="AF2232" s="48"/>
      <c r="AG2232" s="48"/>
      <c r="AH2232" s="48"/>
      <c r="AI2232" s="48"/>
      <c r="AJ2232" s="48"/>
      <c r="AK2232" s="48"/>
      <c r="AL2232" s="48"/>
      <c r="AM2232" s="48"/>
      <c r="AN2232" s="48"/>
      <c r="AO2232" s="48"/>
      <c r="AP2232" s="48"/>
      <c r="AQ2232" s="48"/>
      <c r="AR2232" s="48"/>
      <c r="AS2232" s="48"/>
      <c r="AT2232" s="48"/>
      <c r="AU2232" s="48"/>
      <c r="AV2232" s="48"/>
      <c r="AW2232" s="48"/>
      <c r="AX2232" s="48"/>
      <c r="AY2232" s="48"/>
      <c r="AZ2232" s="48"/>
      <c r="BA2232" s="48"/>
      <c r="BB2232" s="48"/>
      <c r="BC2232" s="48"/>
      <c r="BD2232" s="48"/>
      <c r="BE2232" s="48"/>
      <c r="BF2232" s="48"/>
      <c r="BG2232" s="48"/>
      <c r="BH2232" s="48"/>
      <c r="BI2232" s="48"/>
      <c r="BJ2232" s="48"/>
      <c r="BK2232" s="48"/>
      <c r="BL2232" s="48"/>
      <c r="BM2232" s="48"/>
      <c r="BN2232" s="48"/>
      <c r="BO2232" s="48"/>
      <c r="BP2232" s="48"/>
      <c r="BQ2232" s="48"/>
      <c r="BR2232" s="48"/>
      <c r="BS2232" s="48"/>
      <c r="BT2232" s="48"/>
      <c r="BU2232" s="48"/>
      <c r="BV2232" s="48"/>
      <c r="BW2232" s="48"/>
      <c r="BX2232" s="48"/>
      <c r="BY2232" s="48"/>
      <c r="BZ2232" s="48"/>
      <c r="CA2232" s="48"/>
      <c r="CB2232" s="48"/>
    </row>
    <row r="2233" spans="1:80" s="35" customFormat="1" x14ac:dyDescent="0.25">
      <c r="A2233" s="33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P2233" s="34"/>
      <c r="Q2233" s="34"/>
      <c r="R2233" s="48"/>
      <c r="S2233" s="48"/>
      <c r="T2233" s="48"/>
      <c r="U2233" s="48"/>
      <c r="V2233" s="48"/>
      <c r="W2233" s="48"/>
      <c r="X2233" s="48"/>
      <c r="Y2233" s="48"/>
      <c r="Z2233" s="48"/>
      <c r="AA2233" s="48"/>
      <c r="AB2233" s="48"/>
      <c r="AC2233" s="48"/>
      <c r="AD2233" s="48"/>
      <c r="AE2233" s="48"/>
      <c r="AF2233" s="48"/>
      <c r="AG2233" s="48"/>
      <c r="AH2233" s="48"/>
      <c r="AI2233" s="48"/>
      <c r="AJ2233" s="48"/>
      <c r="AK2233" s="48"/>
      <c r="AL2233" s="48"/>
      <c r="AM2233" s="48"/>
      <c r="AN2233" s="48"/>
      <c r="AO2233" s="48"/>
      <c r="AP2233" s="48"/>
      <c r="AQ2233" s="48"/>
      <c r="AR2233" s="48"/>
      <c r="AS2233" s="48"/>
      <c r="AT2233" s="48"/>
      <c r="AU2233" s="48"/>
      <c r="AV2233" s="48"/>
      <c r="AW2233" s="48"/>
      <c r="AX2233" s="48"/>
      <c r="AY2233" s="48"/>
      <c r="AZ2233" s="48"/>
      <c r="BA2233" s="48"/>
      <c r="BB2233" s="48"/>
      <c r="BC2233" s="48"/>
      <c r="BD2233" s="48"/>
      <c r="BE2233" s="48"/>
      <c r="BF2233" s="48"/>
      <c r="BG2233" s="48"/>
      <c r="BH2233" s="48"/>
      <c r="BI2233" s="48"/>
      <c r="BJ2233" s="48"/>
      <c r="BK2233" s="48"/>
      <c r="BL2233" s="48"/>
      <c r="BM2233" s="48"/>
      <c r="BN2233" s="48"/>
      <c r="BO2233" s="48"/>
      <c r="BP2233" s="48"/>
      <c r="BQ2233" s="48"/>
      <c r="BR2233" s="48"/>
      <c r="BS2233" s="48"/>
      <c r="BT2233" s="48"/>
      <c r="BU2233" s="48"/>
      <c r="BV2233" s="48"/>
      <c r="BW2233" s="48"/>
      <c r="BX2233" s="48"/>
      <c r="BY2233" s="48"/>
      <c r="BZ2233" s="48"/>
      <c r="CA2233" s="48"/>
      <c r="CB2233" s="48"/>
    </row>
    <row r="2234" spans="1:80" s="35" customFormat="1" x14ac:dyDescent="0.25">
      <c r="A2234" s="33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P2234" s="34"/>
      <c r="Q2234" s="34"/>
      <c r="R2234" s="48"/>
      <c r="S2234" s="48"/>
      <c r="T2234" s="48"/>
      <c r="U2234" s="48"/>
      <c r="V2234" s="48"/>
      <c r="W2234" s="48"/>
      <c r="X2234" s="48"/>
      <c r="Y2234" s="48"/>
      <c r="Z2234" s="48"/>
      <c r="AA2234" s="48"/>
      <c r="AB2234" s="48"/>
      <c r="AC2234" s="48"/>
      <c r="AD2234" s="48"/>
      <c r="AE2234" s="48"/>
      <c r="AF2234" s="48"/>
      <c r="AG2234" s="48"/>
      <c r="AH2234" s="48"/>
      <c r="AI2234" s="48"/>
      <c r="AJ2234" s="48"/>
      <c r="AK2234" s="48"/>
      <c r="AL2234" s="48"/>
      <c r="AM2234" s="48"/>
      <c r="AN2234" s="48"/>
      <c r="AO2234" s="48"/>
      <c r="AP2234" s="48"/>
      <c r="AQ2234" s="48"/>
      <c r="AR2234" s="48"/>
      <c r="AS2234" s="48"/>
      <c r="AT2234" s="48"/>
      <c r="AU2234" s="48"/>
      <c r="AV2234" s="48"/>
      <c r="AW2234" s="48"/>
      <c r="AX2234" s="48"/>
      <c r="AY2234" s="48"/>
      <c r="AZ2234" s="48"/>
      <c r="BA2234" s="48"/>
      <c r="BB2234" s="48"/>
      <c r="BC2234" s="48"/>
      <c r="BD2234" s="48"/>
      <c r="BE2234" s="48"/>
      <c r="BF2234" s="48"/>
      <c r="BG2234" s="48"/>
      <c r="BH2234" s="48"/>
      <c r="BI2234" s="48"/>
      <c r="BJ2234" s="48"/>
      <c r="BK2234" s="48"/>
      <c r="BL2234" s="48"/>
      <c r="BM2234" s="48"/>
      <c r="BN2234" s="48"/>
      <c r="BO2234" s="48"/>
      <c r="BP2234" s="48"/>
      <c r="BQ2234" s="48"/>
      <c r="BR2234" s="48"/>
      <c r="BS2234" s="48"/>
      <c r="BT2234" s="48"/>
      <c r="BU2234" s="48"/>
      <c r="BV2234" s="48"/>
      <c r="BW2234" s="48"/>
      <c r="BX2234" s="48"/>
      <c r="BY2234" s="48"/>
      <c r="BZ2234" s="48"/>
      <c r="CA2234" s="48"/>
      <c r="CB2234" s="48"/>
    </row>
    <row r="2235" spans="1:80" s="35" customFormat="1" x14ac:dyDescent="0.25">
      <c r="A2235" s="33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P2235" s="34"/>
      <c r="Q2235" s="34"/>
      <c r="R2235" s="48"/>
      <c r="S2235" s="48"/>
      <c r="T2235" s="48"/>
      <c r="U2235" s="48"/>
      <c r="V2235" s="48"/>
      <c r="W2235" s="48"/>
      <c r="X2235" s="48"/>
      <c r="Y2235" s="48"/>
      <c r="Z2235" s="48"/>
      <c r="AA2235" s="48"/>
      <c r="AB2235" s="48"/>
      <c r="AC2235" s="48"/>
      <c r="AD2235" s="48"/>
      <c r="AE2235" s="48"/>
      <c r="AF2235" s="48"/>
      <c r="AG2235" s="48"/>
      <c r="AH2235" s="48"/>
      <c r="AI2235" s="48"/>
      <c r="AJ2235" s="48"/>
      <c r="AK2235" s="48"/>
      <c r="AL2235" s="48"/>
      <c r="AM2235" s="48"/>
      <c r="AN2235" s="48"/>
      <c r="AO2235" s="48"/>
      <c r="AP2235" s="48"/>
      <c r="AQ2235" s="48"/>
      <c r="AR2235" s="48"/>
      <c r="AS2235" s="48"/>
      <c r="AT2235" s="48"/>
      <c r="AU2235" s="48"/>
      <c r="AV2235" s="48"/>
      <c r="AW2235" s="48"/>
      <c r="AX2235" s="48"/>
      <c r="AY2235" s="48"/>
      <c r="AZ2235" s="48"/>
      <c r="BA2235" s="48"/>
      <c r="BB2235" s="48"/>
      <c r="BC2235" s="48"/>
      <c r="BD2235" s="48"/>
      <c r="BE2235" s="48"/>
      <c r="BF2235" s="48"/>
      <c r="BG2235" s="48"/>
      <c r="BH2235" s="48"/>
      <c r="BI2235" s="48"/>
      <c r="BJ2235" s="48"/>
      <c r="BK2235" s="48"/>
      <c r="BL2235" s="48"/>
      <c r="BM2235" s="48"/>
      <c r="BN2235" s="48"/>
      <c r="BO2235" s="48"/>
      <c r="BP2235" s="48"/>
      <c r="BQ2235" s="48"/>
      <c r="BR2235" s="48"/>
      <c r="BS2235" s="48"/>
      <c r="BT2235" s="48"/>
      <c r="BU2235" s="48"/>
      <c r="BV2235" s="48"/>
      <c r="BW2235" s="48"/>
      <c r="BX2235" s="48"/>
      <c r="BY2235" s="48"/>
      <c r="BZ2235" s="48"/>
      <c r="CA2235" s="48"/>
      <c r="CB2235" s="48"/>
    </row>
    <row r="2236" spans="1:80" s="35" customFormat="1" x14ac:dyDescent="0.25">
      <c r="A2236" s="33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P2236" s="34"/>
      <c r="Q2236" s="34"/>
      <c r="R2236" s="48"/>
      <c r="S2236" s="48"/>
      <c r="T2236" s="48"/>
      <c r="U2236" s="48"/>
      <c r="V2236" s="48"/>
      <c r="W2236" s="48"/>
      <c r="X2236" s="48"/>
      <c r="Y2236" s="48"/>
      <c r="Z2236" s="48"/>
      <c r="AA2236" s="48"/>
      <c r="AB2236" s="48"/>
      <c r="AC2236" s="48"/>
      <c r="AD2236" s="48"/>
      <c r="AE2236" s="48"/>
      <c r="AF2236" s="48"/>
      <c r="AG2236" s="48"/>
      <c r="AH2236" s="48"/>
      <c r="AI2236" s="48"/>
      <c r="AJ2236" s="48"/>
      <c r="AK2236" s="48"/>
      <c r="AL2236" s="48"/>
      <c r="AM2236" s="48"/>
      <c r="AN2236" s="48"/>
      <c r="AO2236" s="48"/>
      <c r="AP2236" s="48"/>
      <c r="AQ2236" s="48"/>
      <c r="AR2236" s="48"/>
      <c r="AS2236" s="48"/>
      <c r="AT2236" s="48"/>
      <c r="AU2236" s="48"/>
      <c r="AV2236" s="48"/>
      <c r="AW2236" s="48"/>
      <c r="AX2236" s="48"/>
      <c r="AY2236" s="48"/>
      <c r="AZ2236" s="48"/>
      <c r="BA2236" s="48"/>
      <c r="BB2236" s="48"/>
      <c r="BC2236" s="48"/>
      <c r="BD2236" s="48"/>
      <c r="BE2236" s="48"/>
      <c r="BF2236" s="48"/>
      <c r="BG2236" s="48"/>
      <c r="BH2236" s="48"/>
      <c r="BI2236" s="48"/>
      <c r="BJ2236" s="48"/>
      <c r="BK2236" s="48"/>
      <c r="BL2236" s="48"/>
      <c r="BM2236" s="48"/>
      <c r="BN2236" s="48"/>
      <c r="BO2236" s="48"/>
      <c r="BP2236" s="48"/>
      <c r="BQ2236" s="48"/>
      <c r="BR2236" s="48"/>
      <c r="BS2236" s="48"/>
      <c r="BT2236" s="48"/>
      <c r="BU2236" s="48"/>
      <c r="BV2236" s="48"/>
      <c r="BW2236" s="48"/>
      <c r="BX2236" s="48"/>
      <c r="BY2236" s="48"/>
      <c r="BZ2236" s="48"/>
      <c r="CA2236" s="48"/>
      <c r="CB2236" s="48"/>
    </row>
    <row r="2237" spans="1:80" s="35" customFormat="1" x14ac:dyDescent="0.25">
      <c r="A2237" s="33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P2237" s="34"/>
      <c r="Q2237" s="34"/>
      <c r="R2237" s="48"/>
      <c r="S2237" s="48"/>
      <c r="T2237" s="48"/>
      <c r="U2237" s="48"/>
      <c r="V2237" s="48"/>
      <c r="W2237" s="48"/>
      <c r="X2237" s="48"/>
      <c r="Y2237" s="48"/>
      <c r="Z2237" s="48"/>
      <c r="AA2237" s="48"/>
      <c r="AB2237" s="48"/>
      <c r="AC2237" s="48"/>
      <c r="AD2237" s="48"/>
      <c r="AE2237" s="48"/>
      <c r="AF2237" s="48"/>
      <c r="AG2237" s="48"/>
      <c r="AH2237" s="48"/>
      <c r="AI2237" s="48"/>
      <c r="AJ2237" s="48"/>
      <c r="AK2237" s="48"/>
      <c r="AL2237" s="48"/>
      <c r="AM2237" s="48"/>
      <c r="AN2237" s="48"/>
      <c r="AO2237" s="48"/>
      <c r="AP2237" s="48"/>
      <c r="AQ2237" s="48"/>
      <c r="AR2237" s="48"/>
      <c r="AS2237" s="48"/>
      <c r="AT2237" s="48"/>
      <c r="AU2237" s="48"/>
      <c r="AV2237" s="48"/>
      <c r="AW2237" s="48"/>
      <c r="AX2237" s="48"/>
      <c r="AY2237" s="48"/>
      <c r="AZ2237" s="48"/>
      <c r="BA2237" s="48"/>
      <c r="BB2237" s="48"/>
      <c r="BC2237" s="48"/>
      <c r="BD2237" s="48"/>
      <c r="BE2237" s="48"/>
      <c r="BF2237" s="48"/>
      <c r="BG2237" s="48"/>
      <c r="BH2237" s="48"/>
      <c r="BI2237" s="48"/>
      <c r="BJ2237" s="48"/>
      <c r="BK2237" s="48"/>
      <c r="BL2237" s="48"/>
      <c r="BM2237" s="48"/>
      <c r="BN2237" s="48"/>
      <c r="BO2237" s="48"/>
      <c r="BP2237" s="48"/>
      <c r="BQ2237" s="48"/>
      <c r="BR2237" s="48"/>
      <c r="BS2237" s="48"/>
      <c r="BT2237" s="48"/>
      <c r="BU2237" s="48"/>
      <c r="BV2237" s="48"/>
      <c r="BW2237" s="48"/>
      <c r="BX2237" s="48"/>
      <c r="BY2237" s="48"/>
      <c r="BZ2237" s="48"/>
      <c r="CA2237" s="48"/>
      <c r="CB2237" s="48"/>
    </row>
    <row r="2238" spans="1:80" s="35" customFormat="1" x14ac:dyDescent="0.25">
      <c r="A2238" s="33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P2238" s="34"/>
      <c r="Q2238" s="34"/>
      <c r="R2238" s="48"/>
      <c r="S2238" s="48"/>
      <c r="T2238" s="48"/>
      <c r="U2238" s="48"/>
      <c r="V2238" s="48"/>
      <c r="W2238" s="48"/>
      <c r="X2238" s="48"/>
      <c r="Y2238" s="48"/>
      <c r="Z2238" s="48"/>
      <c r="AA2238" s="48"/>
      <c r="AB2238" s="48"/>
      <c r="AC2238" s="48"/>
      <c r="AD2238" s="48"/>
      <c r="AE2238" s="48"/>
      <c r="AF2238" s="48"/>
      <c r="AG2238" s="48"/>
      <c r="AH2238" s="48"/>
      <c r="AI2238" s="48"/>
      <c r="AJ2238" s="48"/>
      <c r="AK2238" s="48"/>
      <c r="AL2238" s="48"/>
      <c r="AM2238" s="48"/>
      <c r="AN2238" s="48"/>
      <c r="AO2238" s="48"/>
      <c r="AP2238" s="48"/>
      <c r="AQ2238" s="48"/>
      <c r="AR2238" s="48"/>
      <c r="AS2238" s="48"/>
      <c r="AT2238" s="48"/>
      <c r="AU2238" s="48"/>
      <c r="AV2238" s="48"/>
      <c r="AW2238" s="48"/>
      <c r="AX2238" s="48"/>
      <c r="AY2238" s="48"/>
      <c r="AZ2238" s="48"/>
      <c r="BA2238" s="48"/>
      <c r="BB2238" s="48"/>
      <c r="BC2238" s="48"/>
      <c r="BD2238" s="48"/>
      <c r="BE2238" s="48"/>
      <c r="BF2238" s="48"/>
      <c r="BG2238" s="48"/>
      <c r="BH2238" s="48"/>
      <c r="BI2238" s="48"/>
      <c r="BJ2238" s="48"/>
      <c r="BK2238" s="48"/>
      <c r="BL2238" s="48"/>
      <c r="BM2238" s="48"/>
      <c r="BN2238" s="48"/>
      <c r="BO2238" s="48"/>
      <c r="BP2238" s="48"/>
      <c r="BQ2238" s="48"/>
      <c r="BR2238" s="48"/>
      <c r="BS2238" s="48"/>
      <c r="BT2238" s="48"/>
      <c r="BU2238" s="48"/>
      <c r="BV2238" s="48"/>
      <c r="BW2238" s="48"/>
      <c r="BX2238" s="48"/>
      <c r="BY2238" s="48"/>
      <c r="BZ2238" s="48"/>
      <c r="CA2238" s="48"/>
      <c r="CB2238" s="48"/>
    </row>
    <row r="2239" spans="1:80" s="35" customFormat="1" x14ac:dyDescent="0.25">
      <c r="A2239" s="33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P2239" s="34"/>
      <c r="Q2239" s="34"/>
      <c r="R2239" s="48"/>
      <c r="S2239" s="48"/>
      <c r="T2239" s="48"/>
      <c r="U2239" s="48"/>
      <c r="V2239" s="48"/>
      <c r="W2239" s="48"/>
      <c r="X2239" s="48"/>
      <c r="Y2239" s="48"/>
      <c r="Z2239" s="48"/>
      <c r="AA2239" s="48"/>
      <c r="AB2239" s="48"/>
      <c r="AC2239" s="48"/>
      <c r="AD2239" s="48"/>
      <c r="AE2239" s="48"/>
      <c r="AF2239" s="48"/>
      <c r="AG2239" s="48"/>
      <c r="AH2239" s="48"/>
      <c r="AI2239" s="48"/>
      <c r="AJ2239" s="48"/>
      <c r="AK2239" s="48"/>
      <c r="AL2239" s="48"/>
      <c r="AM2239" s="48"/>
      <c r="AN2239" s="48"/>
      <c r="AO2239" s="48"/>
      <c r="AP2239" s="48"/>
      <c r="AQ2239" s="48"/>
      <c r="AR2239" s="48"/>
      <c r="AS2239" s="48"/>
      <c r="AT2239" s="48"/>
      <c r="AU2239" s="48"/>
      <c r="AV2239" s="48"/>
      <c r="AW2239" s="48"/>
      <c r="AX2239" s="48"/>
      <c r="AY2239" s="48"/>
      <c r="AZ2239" s="48"/>
      <c r="BA2239" s="48"/>
      <c r="BB2239" s="48"/>
      <c r="BC2239" s="48"/>
      <c r="BD2239" s="48"/>
      <c r="BE2239" s="48"/>
      <c r="BF2239" s="48"/>
      <c r="BG2239" s="48"/>
      <c r="BH2239" s="48"/>
      <c r="BI2239" s="48"/>
      <c r="BJ2239" s="48"/>
      <c r="BK2239" s="48"/>
      <c r="BL2239" s="48"/>
      <c r="BM2239" s="48"/>
      <c r="BN2239" s="48"/>
      <c r="BO2239" s="48"/>
      <c r="BP2239" s="48"/>
      <c r="BQ2239" s="48"/>
      <c r="BR2239" s="48"/>
      <c r="BS2239" s="48"/>
      <c r="BT2239" s="48"/>
      <c r="BU2239" s="48"/>
      <c r="BV2239" s="48"/>
      <c r="BW2239" s="48"/>
      <c r="BX2239" s="48"/>
      <c r="BY2239" s="48"/>
      <c r="BZ2239" s="48"/>
      <c r="CA2239" s="48"/>
      <c r="CB2239" s="48"/>
    </row>
    <row r="2240" spans="1:80" s="35" customFormat="1" x14ac:dyDescent="0.25">
      <c r="A2240" s="33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P2240" s="34"/>
      <c r="Q2240" s="34"/>
      <c r="R2240" s="48"/>
      <c r="S2240" s="48"/>
      <c r="T2240" s="48"/>
      <c r="U2240" s="48"/>
      <c r="V2240" s="48"/>
      <c r="W2240" s="48"/>
      <c r="X2240" s="48"/>
      <c r="Y2240" s="48"/>
      <c r="Z2240" s="48"/>
      <c r="AA2240" s="48"/>
      <c r="AB2240" s="48"/>
      <c r="AC2240" s="48"/>
      <c r="AD2240" s="48"/>
      <c r="AE2240" s="48"/>
      <c r="AF2240" s="48"/>
      <c r="AG2240" s="48"/>
      <c r="AH2240" s="48"/>
      <c r="AI2240" s="48"/>
      <c r="AJ2240" s="48"/>
      <c r="AK2240" s="48"/>
      <c r="AL2240" s="48"/>
      <c r="AM2240" s="48"/>
      <c r="AN2240" s="48"/>
      <c r="AO2240" s="48"/>
      <c r="AP2240" s="48"/>
      <c r="AQ2240" s="48"/>
      <c r="AR2240" s="48"/>
      <c r="AS2240" s="48"/>
      <c r="AT2240" s="48"/>
      <c r="AU2240" s="48"/>
      <c r="AV2240" s="48"/>
      <c r="AW2240" s="48"/>
      <c r="AX2240" s="48"/>
      <c r="AY2240" s="48"/>
      <c r="AZ2240" s="48"/>
      <c r="BA2240" s="48"/>
      <c r="BB2240" s="48"/>
      <c r="BC2240" s="48"/>
      <c r="BD2240" s="48"/>
      <c r="BE2240" s="48"/>
      <c r="BF2240" s="48"/>
      <c r="BG2240" s="48"/>
      <c r="BH2240" s="48"/>
      <c r="BI2240" s="48"/>
      <c r="BJ2240" s="48"/>
      <c r="BK2240" s="48"/>
      <c r="BL2240" s="48"/>
      <c r="BM2240" s="48"/>
      <c r="BN2240" s="48"/>
      <c r="BO2240" s="48"/>
      <c r="BP2240" s="48"/>
      <c r="BQ2240" s="48"/>
      <c r="BR2240" s="48"/>
      <c r="BS2240" s="48"/>
      <c r="BT2240" s="48"/>
      <c r="BU2240" s="48"/>
      <c r="BV2240" s="48"/>
      <c r="BW2240" s="48"/>
      <c r="BX2240" s="48"/>
      <c r="BY2240" s="48"/>
      <c r="BZ2240" s="48"/>
      <c r="CA2240" s="48"/>
      <c r="CB2240" s="48"/>
    </row>
    <row r="2241" spans="1:80" s="35" customFormat="1" x14ac:dyDescent="0.25">
      <c r="A2241" s="33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P2241" s="34"/>
      <c r="Q2241" s="34"/>
      <c r="R2241" s="48"/>
      <c r="S2241" s="48"/>
      <c r="T2241" s="48"/>
      <c r="U2241" s="48"/>
      <c r="V2241" s="48"/>
      <c r="W2241" s="48"/>
      <c r="X2241" s="48"/>
      <c r="Y2241" s="48"/>
      <c r="Z2241" s="48"/>
      <c r="AA2241" s="48"/>
      <c r="AB2241" s="48"/>
      <c r="AC2241" s="48"/>
      <c r="AD2241" s="48"/>
      <c r="AE2241" s="48"/>
      <c r="AF2241" s="48"/>
      <c r="AG2241" s="48"/>
      <c r="AH2241" s="48"/>
      <c r="AI2241" s="48"/>
      <c r="AJ2241" s="48"/>
      <c r="AK2241" s="48"/>
      <c r="AL2241" s="48"/>
      <c r="AM2241" s="48"/>
      <c r="AN2241" s="48"/>
      <c r="AO2241" s="48"/>
      <c r="AP2241" s="48"/>
      <c r="AQ2241" s="48"/>
      <c r="AR2241" s="48"/>
      <c r="AS2241" s="48"/>
      <c r="AT2241" s="48"/>
      <c r="AU2241" s="48"/>
      <c r="AV2241" s="48"/>
      <c r="AW2241" s="48"/>
      <c r="AX2241" s="48"/>
      <c r="AY2241" s="48"/>
      <c r="AZ2241" s="48"/>
      <c r="BA2241" s="48"/>
      <c r="BB2241" s="48"/>
      <c r="BC2241" s="48"/>
      <c r="BD2241" s="48"/>
      <c r="BE2241" s="48"/>
      <c r="BF2241" s="48"/>
      <c r="BG2241" s="48"/>
      <c r="BH2241" s="48"/>
      <c r="BI2241" s="48"/>
      <c r="BJ2241" s="48"/>
      <c r="BK2241" s="48"/>
      <c r="BL2241" s="48"/>
      <c r="BM2241" s="48"/>
      <c r="BN2241" s="48"/>
      <c r="BO2241" s="48"/>
      <c r="BP2241" s="48"/>
      <c r="BQ2241" s="48"/>
      <c r="BR2241" s="48"/>
      <c r="BS2241" s="48"/>
      <c r="BT2241" s="48"/>
      <c r="BU2241" s="48"/>
      <c r="BV2241" s="48"/>
      <c r="BW2241" s="48"/>
      <c r="BX2241" s="48"/>
      <c r="BY2241" s="48"/>
      <c r="BZ2241" s="48"/>
      <c r="CA2241" s="48"/>
      <c r="CB2241" s="48"/>
    </row>
    <row r="2242" spans="1:80" s="35" customFormat="1" x14ac:dyDescent="0.25">
      <c r="A2242" s="33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P2242" s="34"/>
      <c r="Q2242" s="34"/>
      <c r="R2242" s="48"/>
      <c r="S2242" s="48"/>
      <c r="T2242" s="48"/>
      <c r="U2242" s="48"/>
      <c r="V2242" s="48"/>
      <c r="W2242" s="48"/>
      <c r="X2242" s="48"/>
      <c r="Y2242" s="48"/>
      <c r="Z2242" s="48"/>
      <c r="AA2242" s="48"/>
      <c r="AB2242" s="48"/>
      <c r="AC2242" s="48"/>
      <c r="AD2242" s="48"/>
      <c r="AE2242" s="48"/>
      <c r="AF2242" s="48"/>
      <c r="AG2242" s="48"/>
      <c r="AH2242" s="48"/>
      <c r="AI2242" s="48"/>
      <c r="AJ2242" s="48"/>
      <c r="AK2242" s="48"/>
      <c r="AL2242" s="48"/>
      <c r="AM2242" s="48"/>
      <c r="AN2242" s="48"/>
      <c r="AO2242" s="48"/>
      <c r="AP2242" s="48"/>
      <c r="AQ2242" s="48"/>
      <c r="AR2242" s="48"/>
      <c r="AS2242" s="48"/>
      <c r="AT2242" s="48"/>
      <c r="AU2242" s="48"/>
      <c r="AV2242" s="48"/>
      <c r="AW2242" s="48"/>
      <c r="AX2242" s="48"/>
      <c r="AY2242" s="48"/>
      <c r="AZ2242" s="48"/>
      <c r="BA2242" s="48"/>
      <c r="BB2242" s="48"/>
      <c r="BC2242" s="48"/>
      <c r="BD2242" s="48"/>
      <c r="BE2242" s="48"/>
      <c r="BF2242" s="48"/>
      <c r="BG2242" s="48"/>
      <c r="BH2242" s="48"/>
      <c r="BI2242" s="48"/>
      <c r="BJ2242" s="48"/>
      <c r="BK2242" s="48"/>
      <c r="BL2242" s="48"/>
      <c r="BM2242" s="48"/>
      <c r="BN2242" s="48"/>
      <c r="BO2242" s="48"/>
      <c r="BP2242" s="48"/>
      <c r="BQ2242" s="48"/>
      <c r="BR2242" s="48"/>
      <c r="BS2242" s="48"/>
      <c r="BT2242" s="48"/>
      <c r="BU2242" s="48"/>
      <c r="BV2242" s="48"/>
      <c r="BW2242" s="48"/>
      <c r="BX2242" s="48"/>
      <c r="BY2242" s="48"/>
      <c r="BZ2242" s="48"/>
      <c r="CA2242" s="48"/>
      <c r="CB2242" s="48"/>
    </row>
    <row r="2243" spans="1:80" s="35" customFormat="1" x14ac:dyDescent="0.25">
      <c r="A2243" s="33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P2243" s="34"/>
      <c r="Q2243" s="34"/>
      <c r="R2243" s="48"/>
      <c r="S2243" s="48"/>
      <c r="T2243" s="48"/>
      <c r="U2243" s="48"/>
      <c r="V2243" s="48"/>
      <c r="W2243" s="48"/>
      <c r="X2243" s="48"/>
      <c r="Y2243" s="48"/>
      <c r="Z2243" s="48"/>
      <c r="AA2243" s="48"/>
      <c r="AB2243" s="48"/>
      <c r="AC2243" s="48"/>
      <c r="AD2243" s="48"/>
      <c r="AE2243" s="48"/>
      <c r="AF2243" s="48"/>
      <c r="AG2243" s="48"/>
      <c r="AH2243" s="48"/>
      <c r="AI2243" s="48"/>
      <c r="AJ2243" s="48"/>
      <c r="AK2243" s="48"/>
      <c r="AL2243" s="48"/>
      <c r="AM2243" s="48"/>
      <c r="AN2243" s="48"/>
      <c r="AO2243" s="48"/>
      <c r="AP2243" s="48"/>
      <c r="AQ2243" s="48"/>
      <c r="AR2243" s="48"/>
      <c r="AS2243" s="48"/>
      <c r="AT2243" s="48"/>
      <c r="AU2243" s="48"/>
      <c r="AV2243" s="48"/>
      <c r="AW2243" s="48"/>
      <c r="AX2243" s="48"/>
      <c r="AY2243" s="48"/>
      <c r="AZ2243" s="48"/>
      <c r="BA2243" s="48"/>
      <c r="BB2243" s="48"/>
      <c r="BC2243" s="48"/>
      <c r="BD2243" s="48"/>
      <c r="BE2243" s="48"/>
      <c r="BF2243" s="48"/>
      <c r="BG2243" s="48"/>
      <c r="BH2243" s="48"/>
      <c r="BI2243" s="48"/>
      <c r="BJ2243" s="48"/>
      <c r="BK2243" s="48"/>
      <c r="BL2243" s="48"/>
      <c r="BM2243" s="48"/>
      <c r="BN2243" s="48"/>
      <c r="BO2243" s="48"/>
      <c r="BP2243" s="48"/>
      <c r="BQ2243" s="48"/>
      <c r="BR2243" s="48"/>
      <c r="BS2243" s="48"/>
      <c r="BT2243" s="48"/>
      <c r="BU2243" s="48"/>
      <c r="BV2243" s="48"/>
      <c r="BW2243" s="48"/>
      <c r="BX2243" s="48"/>
      <c r="BY2243" s="48"/>
      <c r="BZ2243" s="48"/>
      <c r="CA2243" s="48"/>
      <c r="CB2243" s="48"/>
    </row>
    <row r="2244" spans="1:80" s="35" customFormat="1" x14ac:dyDescent="0.25">
      <c r="A2244" s="33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P2244" s="34"/>
      <c r="Q2244" s="34"/>
      <c r="R2244" s="48"/>
      <c r="S2244" s="48"/>
      <c r="T2244" s="48"/>
      <c r="U2244" s="48"/>
      <c r="V2244" s="48"/>
      <c r="W2244" s="48"/>
      <c r="X2244" s="48"/>
      <c r="Y2244" s="48"/>
      <c r="Z2244" s="48"/>
      <c r="AA2244" s="48"/>
      <c r="AB2244" s="48"/>
      <c r="AC2244" s="48"/>
      <c r="AD2244" s="48"/>
      <c r="AE2244" s="48"/>
      <c r="AF2244" s="48"/>
      <c r="AG2244" s="48"/>
      <c r="AH2244" s="48"/>
      <c r="AI2244" s="48"/>
      <c r="AJ2244" s="48"/>
      <c r="AK2244" s="48"/>
      <c r="AL2244" s="48"/>
      <c r="AM2244" s="48"/>
      <c r="AN2244" s="48"/>
      <c r="AO2244" s="48"/>
      <c r="AP2244" s="48"/>
      <c r="AQ2244" s="48"/>
      <c r="AR2244" s="48"/>
      <c r="AS2244" s="48"/>
      <c r="AT2244" s="48"/>
      <c r="AU2244" s="48"/>
      <c r="AV2244" s="48"/>
      <c r="AW2244" s="48"/>
      <c r="AX2244" s="48"/>
      <c r="AY2244" s="48"/>
      <c r="AZ2244" s="48"/>
      <c r="BA2244" s="48"/>
      <c r="BB2244" s="48"/>
      <c r="BC2244" s="48"/>
      <c r="BD2244" s="48"/>
      <c r="BE2244" s="48"/>
      <c r="BF2244" s="48"/>
      <c r="BG2244" s="48"/>
      <c r="BH2244" s="48"/>
      <c r="BI2244" s="48"/>
      <c r="BJ2244" s="48"/>
      <c r="BK2244" s="48"/>
      <c r="BL2244" s="48"/>
      <c r="BM2244" s="48"/>
      <c r="BN2244" s="48"/>
      <c r="BO2244" s="48"/>
      <c r="BP2244" s="48"/>
      <c r="BQ2244" s="48"/>
      <c r="BR2244" s="48"/>
      <c r="BS2244" s="48"/>
      <c r="BT2244" s="48"/>
      <c r="BU2244" s="48"/>
      <c r="BV2244" s="48"/>
      <c r="BW2244" s="48"/>
      <c r="BX2244" s="48"/>
      <c r="BY2244" s="48"/>
      <c r="BZ2244" s="48"/>
      <c r="CA2244" s="48"/>
      <c r="CB2244" s="48"/>
    </row>
    <row r="2245" spans="1:80" s="35" customFormat="1" x14ac:dyDescent="0.25">
      <c r="A2245" s="33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P2245" s="34"/>
      <c r="Q2245" s="34"/>
      <c r="R2245" s="48"/>
      <c r="S2245" s="48"/>
      <c r="T2245" s="48"/>
      <c r="U2245" s="48"/>
      <c r="V2245" s="48"/>
      <c r="W2245" s="48"/>
      <c r="X2245" s="48"/>
      <c r="Y2245" s="48"/>
      <c r="Z2245" s="48"/>
      <c r="AA2245" s="48"/>
      <c r="AB2245" s="48"/>
      <c r="AC2245" s="48"/>
      <c r="AD2245" s="48"/>
      <c r="AE2245" s="48"/>
      <c r="AF2245" s="48"/>
      <c r="AG2245" s="48"/>
      <c r="AH2245" s="48"/>
      <c r="AI2245" s="48"/>
      <c r="AJ2245" s="48"/>
      <c r="AK2245" s="48"/>
      <c r="AL2245" s="48"/>
      <c r="AM2245" s="48"/>
      <c r="AN2245" s="48"/>
      <c r="AO2245" s="48"/>
      <c r="AP2245" s="48"/>
      <c r="AQ2245" s="48"/>
      <c r="AR2245" s="48"/>
      <c r="AS2245" s="48"/>
      <c r="AT2245" s="48"/>
      <c r="AU2245" s="48"/>
      <c r="AV2245" s="48"/>
      <c r="AW2245" s="48"/>
      <c r="AX2245" s="48"/>
      <c r="AY2245" s="48"/>
      <c r="AZ2245" s="48"/>
      <c r="BA2245" s="48"/>
      <c r="BB2245" s="48"/>
      <c r="BC2245" s="48"/>
      <c r="BD2245" s="48"/>
      <c r="BE2245" s="48"/>
      <c r="BF2245" s="48"/>
      <c r="BG2245" s="48"/>
      <c r="BH2245" s="48"/>
      <c r="BI2245" s="48"/>
      <c r="BJ2245" s="48"/>
      <c r="BK2245" s="48"/>
      <c r="BL2245" s="48"/>
      <c r="BM2245" s="48"/>
      <c r="BN2245" s="48"/>
      <c r="BO2245" s="48"/>
      <c r="BP2245" s="48"/>
      <c r="BQ2245" s="48"/>
      <c r="BR2245" s="48"/>
      <c r="BS2245" s="48"/>
      <c r="BT2245" s="48"/>
      <c r="BU2245" s="48"/>
      <c r="BV2245" s="48"/>
      <c r="BW2245" s="48"/>
      <c r="BX2245" s="48"/>
      <c r="BY2245" s="48"/>
      <c r="BZ2245" s="48"/>
      <c r="CA2245" s="48"/>
      <c r="CB2245" s="48"/>
    </row>
    <row r="2246" spans="1:80" s="35" customFormat="1" x14ac:dyDescent="0.25">
      <c r="A2246" s="33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P2246" s="34"/>
      <c r="Q2246" s="34"/>
      <c r="R2246" s="48"/>
      <c r="S2246" s="48"/>
      <c r="T2246" s="48"/>
      <c r="U2246" s="48"/>
      <c r="V2246" s="48"/>
      <c r="W2246" s="48"/>
      <c r="X2246" s="48"/>
      <c r="Y2246" s="48"/>
      <c r="Z2246" s="48"/>
      <c r="AA2246" s="48"/>
      <c r="AB2246" s="48"/>
      <c r="AC2246" s="48"/>
      <c r="AD2246" s="48"/>
      <c r="AE2246" s="48"/>
      <c r="AF2246" s="48"/>
      <c r="AG2246" s="48"/>
      <c r="AH2246" s="48"/>
      <c r="AI2246" s="48"/>
      <c r="AJ2246" s="48"/>
      <c r="AK2246" s="48"/>
      <c r="AL2246" s="48"/>
      <c r="AM2246" s="48"/>
      <c r="AN2246" s="48"/>
      <c r="AO2246" s="48"/>
      <c r="AP2246" s="48"/>
      <c r="AQ2246" s="48"/>
      <c r="AR2246" s="48"/>
      <c r="AS2246" s="48"/>
      <c r="AT2246" s="48"/>
      <c r="AU2246" s="48"/>
      <c r="AV2246" s="48"/>
      <c r="AW2246" s="48"/>
      <c r="AX2246" s="48"/>
      <c r="AY2246" s="48"/>
      <c r="AZ2246" s="48"/>
      <c r="BA2246" s="48"/>
      <c r="BB2246" s="48"/>
      <c r="BC2246" s="48"/>
      <c r="BD2246" s="48"/>
      <c r="BE2246" s="48"/>
      <c r="BF2246" s="48"/>
      <c r="BG2246" s="48"/>
      <c r="BH2246" s="48"/>
      <c r="BI2246" s="48"/>
      <c r="BJ2246" s="48"/>
      <c r="BK2246" s="48"/>
      <c r="BL2246" s="48"/>
      <c r="BM2246" s="48"/>
      <c r="BN2246" s="48"/>
      <c r="BO2246" s="48"/>
      <c r="BP2246" s="48"/>
      <c r="BQ2246" s="48"/>
      <c r="BR2246" s="48"/>
      <c r="BS2246" s="48"/>
      <c r="BT2246" s="48"/>
      <c r="BU2246" s="48"/>
      <c r="BV2246" s="48"/>
      <c r="BW2246" s="48"/>
      <c r="BX2246" s="48"/>
      <c r="BY2246" s="48"/>
      <c r="BZ2246" s="48"/>
      <c r="CA2246" s="48"/>
      <c r="CB2246" s="48"/>
    </row>
    <row r="2247" spans="1:80" s="35" customFormat="1" x14ac:dyDescent="0.25">
      <c r="A2247" s="33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P2247" s="34"/>
      <c r="Q2247" s="34"/>
      <c r="R2247" s="48"/>
      <c r="S2247" s="48"/>
      <c r="T2247" s="48"/>
      <c r="U2247" s="48"/>
      <c r="V2247" s="48"/>
      <c r="W2247" s="48"/>
      <c r="X2247" s="48"/>
      <c r="Y2247" s="48"/>
      <c r="Z2247" s="48"/>
      <c r="AA2247" s="48"/>
      <c r="AB2247" s="48"/>
      <c r="AC2247" s="48"/>
      <c r="AD2247" s="48"/>
      <c r="AE2247" s="48"/>
      <c r="AF2247" s="48"/>
      <c r="AG2247" s="48"/>
      <c r="AH2247" s="48"/>
      <c r="AI2247" s="48"/>
      <c r="AJ2247" s="48"/>
      <c r="AK2247" s="48"/>
      <c r="AL2247" s="48"/>
      <c r="AM2247" s="48"/>
      <c r="AN2247" s="48"/>
      <c r="AO2247" s="48"/>
      <c r="AP2247" s="48"/>
      <c r="AQ2247" s="48"/>
      <c r="AR2247" s="48"/>
      <c r="AS2247" s="48"/>
      <c r="AT2247" s="48"/>
      <c r="AU2247" s="48"/>
      <c r="AV2247" s="48"/>
      <c r="AW2247" s="48"/>
      <c r="AX2247" s="48"/>
      <c r="AY2247" s="48"/>
      <c r="AZ2247" s="48"/>
      <c r="BA2247" s="48"/>
      <c r="BB2247" s="48"/>
      <c r="BC2247" s="48"/>
      <c r="BD2247" s="48"/>
      <c r="BE2247" s="48"/>
      <c r="BF2247" s="48"/>
      <c r="BG2247" s="48"/>
      <c r="BH2247" s="48"/>
      <c r="BI2247" s="48"/>
      <c r="BJ2247" s="48"/>
      <c r="BK2247" s="48"/>
      <c r="BL2247" s="48"/>
      <c r="BM2247" s="48"/>
      <c r="BN2247" s="48"/>
      <c r="BO2247" s="48"/>
      <c r="BP2247" s="48"/>
      <c r="BQ2247" s="48"/>
      <c r="BR2247" s="48"/>
      <c r="BS2247" s="48"/>
      <c r="BT2247" s="48"/>
      <c r="BU2247" s="48"/>
      <c r="BV2247" s="48"/>
      <c r="BW2247" s="48"/>
      <c r="BX2247" s="48"/>
      <c r="BY2247" s="48"/>
      <c r="BZ2247" s="48"/>
      <c r="CA2247" s="48"/>
      <c r="CB2247" s="48"/>
    </row>
    <row r="2248" spans="1:80" s="35" customFormat="1" x14ac:dyDescent="0.25">
      <c r="A2248" s="33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P2248" s="34"/>
      <c r="Q2248" s="34"/>
      <c r="R2248" s="48"/>
      <c r="S2248" s="48"/>
      <c r="T2248" s="48"/>
      <c r="U2248" s="48"/>
      <c r="V2248" s="48"/>
      <c r="W2248" s="48"/>
      <c r="X2248" s="48"/>
      <c r="Y2248" s="48"/>
      <c r="Z2248" s="48"/>
      <c r="AA2248" s="48"/>
      <c r="AB2248" s="48"/>
      <c r="AC2248" s="48"/>
      <c r="AD2248" s="48"/>
      <c r="AE2248" s="48"/>
      <c r="AF2248" s="48"/>
      <c r="AG2248" s="48"/>
      <c r="AH2248" s="48"/>
      <c r="AI2248" s="48"/>
      <c r="AJ2248" s="48"/>
      <c r="AK2248" s="48"/>
      <c r="AL2248" s="48"/>
      <c r="AM2248" s="48"/>
      <c r="AN2248" s="48"/>
      <c r="AO2248" s="48"/>
      <c r="AP2248" s="48"/>
      <c r="AQ2248" s="48"/>
      <c r="AR2248" s="48"/>
      <c r="AS2248" s="48"/>
      <c r="AT2248" s="48"/>
      <c r="AU2248" s="48"/>
      <c r="AV2248" s="48"/>
      <c r="AW2248" s="48"/>
      <c r="AX2248" s="48"/>
      <c r="AY2248" s="48"/>
      <c r="AZ2248" s="48"/>
      <c r="BA2248" s="48"/>
      <c r="BB2248" s="48"/>
      <c r="BC2248" s="48"/>
      <c r="BD2248" s="48"/>
      <c r="BE2248" s="48"/>
      <c r="BF2248" s="48"/>
      <c r="BG2248" s="48"/>
      <c r="BH2248" s="48"/>
      <c r="BI2248" s="48"/>
      <c r="BJ2248" s="48"/>
      <c r="BK2248" s="48"/>
      <c r="BL2248" s="48"/>
      <c r="BM2248" s="48"/>
      <c r="BN2248" s="48"/>
      <c r="BO2248" s="48"/>
      <c r="BP2248" s="48"/>
      <c r="BQ2248" s="48"/>
      <c r="BR2248" s="48"/>
      <c r="BS2248" s="48"/>
      <c r="BT2248" s="48"/>
      <c r="BU2248" s="48"/>
      <c r="BV2248" s="48"/>
      <c r="BW2248" s="48"/>
      <c r="BX2248" s="48"/>
      <c r="BY2248" s="48"/>
      <c r="BZ2248" s="48"/>
      <c r="CA2248" s="48"/>
      <c r="CB2248" s="48"/>
    </row>
    <row r="2249" spans="1:80" s="35" customFormat="1" x14ac:dyDescent="0.25">
      <c r="A2249" s="33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P2249" s="34"/>
      <c r="Q2249" s="34"/>
      <c r="R2249" s="48"/>
      <c r="S2249" s="48"/>
      <c r="T2249" s="48"/>
      <c r="U2249" s="48"/>
      <c r="V2249" s="48"/>
      <c r="W2249" s="48"/>
      <c r="X2249" s="48"/>
      <c r="Y2249" s="48"/>
      <c r="Z2249" s="48"/>
      <c r="AA2249" s="48"/>
      <c r="AB2249" s="48"/>
      <c r="AC2249" s="48"/>
      <c r="AD2249" s="48"/>
      <c r="AE2249" s="48"/>
      <c r="AF2249" s="48"/>
      <c r="AG2249" s="48"/>
      <c r="AH2249" s="48"/>
      <c r="AI2249" s="48"/>
      <c r="AJ2249" s="48"/>
      <c r="AK2249" s="48"/>
      <c r="AL2249" s="48"/>
      <c r="AM2249" s="48"/>
      <c r="AN2249" s="48"/>
      <c r="AO2249" s="48"/>
      <c r="AP2249" s="48"/>
      <c r="AQ2249" s="48"/>
      <c r="AR2249" s="48"/>
      <c r="AS2249" s="48"/>
      <c r="AT2249" s="48"/>
      <c r="AU2249" s="48"/>
      <c r="AV2249" s="48"/>
      <c r="AW2249" s="48"/>
      <c r="AX2249" s="48"/>
      <c r="AY2249" s="48"/>
      <c r="AZ2249" s="48"/>
      <c r="BA2249" s="48"/>
      <c r="BB2249" s="48"/>
      <c r="BC2249" s="48"/>
      <c r="BD2249" s="48"/>
      <c r="BE2249" s="48"/>
      <c r="BF2249" s="48"/>
      <c r="BG2249" s="48"/>
      <c r="BH2249" s="48"/>
      <c r="BI2249" s="48"/>
      <c r="BJ2249" s="48"/>
      <c r="BK2249" s="48"/>
      <c r="BL2249" s="48"/>
      <c r="BM2249" s="48"/>
      <c r="BN2249" s="48"/>
      <c r="BO2249" s="48"/>
      <c r="BP2249" s="48"/>
      <c r="BQ2249" s="48"/>
      <c r="BR2249" s="48"/>
      <c r="BS2249" s="48"/>
      <c r="BT2249" s="48"/>
      <c r="BU2249" s="48"/>
      <c r="BV2249" s="48"/>
      <c r="BW2249" s="48"/>
      <c r="BX2249" s="48"/>
      <c r="BY2249" s="48"/>
      <c r="BZ2249" s="48"/>
      <c r="CA2249" s="48"/>
      <c r="CB2249" s="48"/>
    </row>
    <row r="2250" spans="1:80" s="35" customFormat="1" x14ac:dyDescent="0.25">
      <c r="A2250" s="33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P2250" s="34"/>
      <c r="Q2250" s="34"/>
      <c r="R2250" s="48"/>
      <c r="S2250" s="48"/>
      <c r="T2250" s="48"/>
      <c r="U2250" s="48"/>
      <c r="V2250" s="48"/>
      <c r="W2250" s="48"/>
      <c r="X2250" s="48"/>
      <c r="Y2250" s="48"/>
      <c r="Z2250" s="48"/>
      <c r="AA2250" s="48"/>
      <c r="AB2250" s="48"/>
      <c r="AC2250" s="48"/>
      <c r="AD2250" s="48"/>
      <c r="AE2250" s="48"/>
      <c r="AF2250" s="48"/>
      <c r="AG2250" s="48"/>
      <c r="AH2250" s="48"/>
      <c r="AI2250" s="48"/>
      <c r="AJ2250" s="48"/>
      <c r="AK2250" s="48"/>
      <c r="AL2250" s="48"/>
      <c r="AM2250" s="48"/>
      <c r="AN2250" s="48"/>
      <c r="AO2250" s="48"/>
      <c r="AP2250" s="48"/>
      <c r="AQ2250" s="48"/>
      <c r="AR2250" s="48"/>
      <c r="AS2250" s="48"/>
      <c r="AT2250" s="48"/>
      <c r="AU2250" s="48"/>
      <c r="AV2250" s="48"/>
      <c r="AW2250" s="48"/>
      <c r="AX2250" s="48"/>
      <c r="AY2250" s="48"/>
      <c r="AZ2250" s="48"/>
      <c r="BA2250" s="48"/>
      <c r="BB2250" s="48"/>
      <c r="BC2250" s="48"/>
      <c r="BD2250" s="48"/>
      <c r="BE2250" s="48"/>
      <c r="BF2250" s="48"/>
      <c r="BG2250" s="48"/>
      <c r="BH2250" s="48"/>
      <c r="BI2250" s="48"/>
      <c r="BJ2250" s="48"/>
      <c r="BK2250" s="48"/>
      <c r="BL2250" s="48"/>
      <c r="BM2250" s="48"/>
      <c r="BN2250" s="48"/>
      <c r="BO2250" s="48"/>
      <c r="BP2250" s="48"/>
      <c r="BQ2250" s="48"/>
      <c r="BR2250" s="48"/>
      <c r="BS2250" s="48"/>
      <c r="BT2250" s="48"/>
      <c r="BU2250" s="48"/>
      <c r="BV2250" s="48"/>
      <c r="BW2250" s="48"/>
      <c r="BX2250" s="48"/>
      <c r="BY2250" s="48"/>
      <c r="BZ2250" s="48"/>
      <c r="CA2250" s="48"/>
      <c r="CB2250" s="48"/>
    </row>
    <row r="2251" spans="1:80" s="35" customFormat="1" x14ac:dyDescent="0.25">
      <c r="A2251" s="33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P2251" s="34"/>
      <c r="Q2251" s="34"/>
      <c r="R2251" s="48"/>
      <c r="S2251" s="48"/>
      <c r="T2251" s="48"/>
      <c r="U2251" s="48"/>
      <c r="V2251" s="48"/>
      <c r="W2251" s="48"/>
      <c r="X2251" s="48"/>
      <c r="Y2251" s="48"/>
      <c r="Z2251" s="48"/>
      <c r="AA2251" s="48"/>
      <c r="AB2251" s="48"/>
      <c r="AC2251" s="48"/>
      <c r="AD2251" s="48"/>
      <c r="AE2251" s="48"/>
      <c r="AF2251" s="48"/>
      <c r="AG2251" s="48"/>
      <c r="AH2251" s="48"/>
      <c r="AI2251" s="48"/>
      <c r="AJ2251" s="48"/>
      <c r="AK2251" s="48"/>
      <c r="AL2251" s="48"/>
      <c r="AM2251" s="48"/>
      <c r="AN2251" s="48"/>
      <c r="AO2251" s="48"/>
      <c r="AP2251" s="48"/>
      <c r="AQ2251" s="48"/>
      <c r="AR2251" s="48"/>
      <c r="AS2251" s="48"/>
      <c r="AT2251" s="48"/>
      <c r="AU2251" s="48"/>
      <c r="AV2251" s="48"/>
      <c r="AW2251" s="48"/>
      <c r="AX2251" s="48"/>
      <c r="AY2251" s="48"/>
      <c r="AZ2251" s="48"/>
      <c r="BA2251" s="48"/>
      <c r="BB2251" s="48"/>
      <c r="BC2251" s="48"/>
      <c r="BD2251" s="48"/>
      <c r="BE2251" s="48"/>
      <c r="BF2251" s="48"/>
      <c r="BG2251" s="48"/>
      <c r="BH2251" s="48"/>
      <c r="BI2251" s="48"/>
      <c r="BJ2251" s="48"/>
      <c r="BK2251" s="48"/>
      <c r="BL2251" s="48"/>
      <c r="BM2251" s="48"/>
      <c r="BN2251" s="48"/>
      <c r="BO2251" s="48"/>
      <c r="BP2251" s="48"/>
      <c r="BQ2251" s="48"/>
      <c r="BR2251" s="48"/>
      <c r="BS2251" s="48"/>
      <c r="BT2251" s="48"/>
      <c r="BU2251" s="48"/>
      <c r="BV2251" s="48"/>
      <c r="BW2251" s="48"/>
      <c r="BX2251" s="48"/>
      <c r="BY2251" s="48"/>
      <c r="BZ2251" s="48"/>
      <c r="CA2251" s="48"/>
      <c r="CB2251" s="48"/>
    </row>
    <row r="2252" spans="1:80" s="35" customFormat="1" x14ac:dyDescent="0.25">
      <c r="A2252" s="33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P2252" s="34"/>
      <c r="Q2252" s="34"/>
      <c r="R2252" s="48"/>
      <c r="S2252" s="48"/>
      <c r="T2252" s="48"/>
      <c r="U2252" s="48"/>
      <c r="V2252" s="48"/>
      <c r="W2252" s="48"/>
      <c r="X2252" s="48"/>
      <c r="Y2252" s="48"/>
      <c r="Z2252" s="48"/>
      <c r="AA2252" s="48"/>
      <c r="AB2252" s="48"/>
      <c r="AC2252" s="48"/>
      <c r="AD2252" s="48"/>
      <c r="AE2252" s="48"/>
      <c r="AF2252" s="48"/>
      <c r="AG2252" s="48"/>
      <c r="AH2252" s="48"/>
      <c r="AI2252" s="48"/>
      <c r="AJ2252" s="48"/>
      <c r="AK2252" s="48"/>
      <c r="AL2252" s="48"/>
      <c r="AM2252" s="48"/>
      <c r="AN2252" s="48"/>
      <c r="AO2252" s="48"/>
      <c r="AP2252" s="48"/>
      <c r="AQ2252" s="48"/>
      <c r="AR2252" s="48"/>
      <c r="AS2252" s="48"/>
      <c r="AT2252" s="48"/>
      <c r="AU2252" s="48"/>
      <c r="AV2252" s="48"/>
      <c r="AW2252" s="48"/>
      <c r="AX2252" s="48"/>
      <c r="AY2252" s="48"/>
      <c r="AZ2252" s="48"/>
      <c r="BA2252" s="48"/>
      <c r="BB2252" s="48"/>
      <c r="BC2252" s="48"/>
      <c r="BD2252" s="48"/>
      <c r="BE2252" s="48"/>
      <c r="BF2252" s="48"/>
      <c r="BG2252" s="48"/>
      <c r="BH2252" s="48"/>
      <c r="BI2252" s="48"/>
      <c r="BJ2252" s="48"/>
      <c r="BK2252" s="48"/>
      <c r="BL2252" s="48"/>
      <c r="BM2252" s="48"/>
      <c r="BN2252" s="48"/>
      <c r="BO2252" s="48"/>
      <c r="BP2252" s="48"/>
      <c r="BQ2252" s="48"/>
      <c r="BR2252" s="48"/>
      <c r="BS2252" s="48"/>
      <c r="BT2252" s="48"/>
      <c r="BU2252" s="48"/>
      <c r="BV2252" s="48"/>
      <c r="BW2252" s="48"/>
      <c r="BX2252" s="48"/>
      <c r="BY2252" s="48"/>
      <c r="BZ2252" s="48"/>
      <c r="CA2252" s="48"/>
      <c r="CB2252" s="48"/>
    </row>
    <row r="2253" spans="1:80" s="35" customFormat="1" x14ac:dyDescent="0.25">
      <c r="A2253" s="33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P2253" s="34"/>
      <c r="Q2253" s="34"/>
      <c r="R2253" s="48"/>
      <c r="S2253" s="48"/>
      <c r="T2253" s="48"/>
      <c r="U2253" s="48"/>
      <c r="V2253" s="48"/>
      <c r="W2253" s="48"/>
      <c r="X2253" s="48"/>
      <c r="Y2253" s="48"/>
      <c r="Z2253" s="48"/>
      <c r="AA2253" s="48"/>
      <c r="AB2253" s="48"/>
      <c r="AC2253" s="48"/>
      <c r="AD2253" s="48"/>
      <c r="AE2253" s="48"/>
      <c r="AF2253" s="48"/>
      <c r="AG2253" s="48"/>
      <c r="AH2253" s="48"/>
      <c r="AI2253" s="48"/>
      <c r="AJ2253" s="48"/>
      <c r="AK2253" s="48"/>
      <c r="AL2253" s="48"/>
      <c r="AM2253" s="48"/>
      <c r="AN2253" s="48"/>
      <c r="AO2253" s="48"/>
      <c r="AP2253" s="48"/>
      <c r="AQ2253" s="48"/>
      <c r="AR2253" s="48"/>
      <c r="AS2253" s="48"/>
      <c r="AT2253" s="48"/>
      <c r="AU2253" s="48"/>
      <c r="AV2253" s="48"/>
      <c r="AW2253" s="48"/>
      <c r="AX2253" s="48"/>
      <c r="AY2253" s="48"/>
      <c r="AZ2253" s="48"/>
      <c r="BA2253" s="48"/>
      <c r="BB2253" s="48"/>
      <c r="BC2253" s="48"/>
      <c r="BD2253" s="48"/>
      <c r="BE2253" s="48"/>
      <c r="BF2253" s="48"/>
      <c r="BG2253" s="48"/>
      <c r="BH2253" s="48"/>
      <c r="BI2253" s="48"/>
      <c r="BJ2253" s="48"/>
      <c r="BK2253" s="48"/>
      <c r="BL2253" s="48"/>
      <c r="BM2253" s="48"/>
      <c r="BN2253" s="48"/>
      <c r="BO2253" s="48"/>
      <c r="BP2253" s="48"/>
      <c r="BQ2253" s="48"/>
      <c r="BR2253" s="48"/>
      <c r="BS2253" s="48"/>
      <c r="BT2253" s="48"/>
      <c r="BU2253" s="48"/>
      <c r="BV2253" s="48"/>
      <c r="BW2253" s="48"/>
      <c r="BX2253" s="48"/>
      <c r="BY2253" s="48"/>
      <c r="BZ2253" s="48"/>
      <c r="CA2253" s="48"/>
      <c r="CB2253" s="48"/>
    </row>
    <row r="2254" spans="1:80" s="35" customFormat="1" x14ac:dyDescent="0.25">
      <c r="A2254" s="33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P2254" s="34"/>
      <c r="Q2254" s="34"/>
      <c r="R2254" s="48"/>
      <c r="S2254" s="48"/>
      <c r="T2254" s="48"/>
      <c r="U2254" s="48"/>
      <c r="V2254" s="48"/>
      <c r="W2254" s="48"/>
      <c r="X2254" s="48"/>
      <c r="Y2254" s="48"/>
      <c r="Z2254" s="48"/>
      <c r="AA2254" s="48"/>
      <c r="AB2254" s="48"/>
      <c r="AC2254" s="48"/>
      <c r="AD2254" s="48"/>
      <c r="AE2254" s="48"/>
      <c r="AF2254" s="48"/>
      <c r="AG2254" s="48"/>
      <c r="AH2254" s="48"/>
      <c r="AI2254" s="48"/>
      <c r="AJ2254" s="48"/>
      <c r="AK2254" s="48"/>
      <c r="AL2254" s="48"/>
      <c r="AM2254" s="48"/>
      <c r="AN2254" s="48"/>
      <c r="AO2254" s="48"/>
      <c r="AP2254" s="48"/>
      <c r="AQ2254" s="48"/>
      <c r="AR2254" s="48"/>
      <c r="AS2254" s="48"/>
      <c r="AT2254" s="48"/>
      <c r="AU2254" s="48"/>
      <c r="AV2254" s="48"/>
      <c r="AW2254" s="48"/>
      <c r="AX2254" s="48"/>
      <c r="AY2254" s="48"/>
      <c r="AZ2254" s="48"/>
      <c r="BA2254" s="48"/>
      <c r="BB2254" s="48"/>
      <c r="BC2254" s="48"/>
      <c r="BD2254" s="48"/>
      <c r="BE2254" s="48"/>
      <c r="BF2254" s="48"/>
      <c r="BG2254" s="48"/>
      <c r="BH2254" s="48"/>
      <c r="BI2254" s="48"/>
      <c r="BJ2254" s="48"/>
      <c r="BK2254" s="48"/>
      <c r="BL2254" s="48"/>
      <c r="BM2254" s="48"/>
      <c r="BN2254" s="48"/>
      <c r="BO2254" s="48"/>
      <c r="BP2254" s="48"/>
      <c r="BQ2254" s="48"/>
      <c r="BR2254" s="48"/>
      <c r="BS2254" s="48"/>
      <c r="BT2254" s="48"/>
      <c r="BU2254" s="48"/>
      <c r="BV2254" s="48"/>
      <c r="BW2254" s="48"/>
      <c r="BX2254" s="48"/>
      <c r="BY2254" s="48"/>
      <c r="BZ2254" s="48"/>
      <c r="CA2254" s="48"/>
      <c r="CB2254" s="48"/>
    </row>
    <row r="2255" spans="1:80" s="35" customFormat="1" x14ac:dyDescent="0.25">
      <c r="A2255" s="33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P2255" s="34"/>
      <c r="Q2255" s="34"/>
      <c r="R2255" s="48"/>
      <c r="S2255" s="48"/>
      <c r="T2255" s="48"/>
      <c r="U2255" s="48"/>
      <c r="V2255" s="48"/>
      <c r="W2255" s="48"/>
      <c r="X2255" s="48"/>
      <c r="Y2255" s="48"/>
      <c r="Z2255" s="48"/>
      <c r="AA2255" s="48"/>
      <c r="AB2255" s="48"/>
      <c r="AC2255" s="48"/>
      <c r="AD2255" s="48"/>
      <c r="AE2255" s="48"/>
      <c r="AF2255" s="48"/>
      <c r="AG2255" s="48"/>
      <c r="AH2255" s="48"/>
      <c r="AI2255" s="48"/>
      <c r="AJ2255" s="48"/>
      <c r="AK2255" s="48"/>
      <c r="AL2255" s="48"/>
      <c r="AM2255" s="48"/>
      <c r="AN2255" s="48"/>
      <c r="AO2255" s="48"/>
      <c r="AP2255" s="48"/>
      <c r="AQ2255" s="48"/>
      <c r="AR2255" s="48"/>
      <c r="AS2255" s="48"/>
      <c r="AT2255" s="48"/>
      <c r="AU2255" s="48"/>
      <c r="AV2255" s="48"/>
      <c r="AW2255" s="48"/>
      <c r="AX2255" s="48"/>
      <c r="AY2255" s="48"/>
      <c r="AZ2255" s="48"/>
      <c r="BA2255" s="48"/>
      <c r="BB2255" s="48"/>
      <c r="BC2255" s="48"/>
      <c r="BD2255" s="48"/>
      <c r="BE2255" s="48"/>
      <c r="BF2255" s="48"/>
      <c r="BG2255" s="48"/>
      <c r="BH2255" s="48"/>
      <c r="BI2255" s="48"/>
      <c r="BJ2255" s="48"/>
      <c r="BK2255" s="48"/>
      <c r="BL2255" s="48"/>
      <c r="BM2255" s="48"/>
      <c r="BN2255" s="48"/>
      <c r="BO2255" s="48"/>
      <c r="BP2255" s="48"/>
      <c r="BQ2255" s="48"/>
      <c r="BR2255" s="48"/>
      <c r="BS2255" s="48"/>
      <c r="BT2255" s="48"/>
      <c r="BU2255" s="48"/>
      <c r="BV2255" s="48"/>
      <c r="BW2255" s="48"/>
      <c r="BX2255" s="48"/>
      <c r="BY2255" s="48"/>
      <c r="BZ2255" s="48"/>
      <c r="CA2255" s="48"/>
      <c r="CB2255" s="48"/>
    </row>
    <row r="2256" spans="1:80" s="35" customFormat="1" x14ac:dyDescent="0.25">
      <c r="A2256" s="33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P2256" s="34"/>
      <c r="Q2256" s="34"/>
      <c r="R2256" s="48"/>
      <c r="S2256" s="48"/>
      <c r="T2256" s="48"/>
      <c r="U2256" s="48"/>
      <c r="V2256" s="48"/>
      <c r="W2256" s="48"/>
      <c r="X2256" s="48"/>
      <c r="Y2256" s="48"/>
      <c r="Z2256" s="48"/>
      <c r="AA2256" s="48"/>
      <c r="AB2256" s="48"/>
      <c r="AC2256" s="48"/>
      <c r="AD2256" s="48"/>
      <c r="AE2256" s="48"/>
      <c r="AF2256" s="48"/>
      <c r="AG2256" s="48"/>
      <c r="AH2256" s="48"/>
      <c r="AI2256" s="48"/>
      <c r="AJ2256" s="48"/>
      <c r="AK2256" s="48"/>
      <c r="AL2256" s="48"/>
      <c r="AM2256" s="48"/>
      <c r="AN2256" s="48"/>
      <c r="AO2256" s="48"/>
      <c r="AP2256" s="48"/>
      <c r="AQ2256" s="48"/>
      <c r="AR2256" s="48"/>
      <c r="AS2256" s="48"/>
      <c r="AT2256" s="48"/>
      <c r="AU2256" s="48"/>
      <c r="AV2256" s="48"/>
      <c r="AW2256" s="48"/>
      <c r="AX2256" s="48"/>
      <c r="AY2256" s="48"/>
      <c r="AZ2256" s="48"/>
      <c r="BA2256" s="48"/>
      <c r="BB2256" s="48"/>
      <c r="BC2256" s="48"/>
      <c r="BD2256" s="48"/>
      <c r="BE2256" s="48"/>
      <c r="BF2256" s="48"/>
      <c r="BG2256" s="48"/>
      <c r="BH2256" s="48"/>
      <c r="BI2256" s="48"/>
      <c r="BJ2256" s="48"/>
      <c r="BK2256" s="48"/>
      <c r="BL2256" s="48"/>
      <c r="BM2256" s="48"/>
      <c r="BN2256" s="48"/>
      <c r="BO2256" s="48"/>
      <c r="BP2256" s="48"/>
      <c r="BQ2256" s="48"/>
      <c r="BR2256" s="48"/>
      <c r="BS2256" s="48"/>
      <c r="BT2256" s="48"/>
      <c r="BU2256" s="48"/>
      <c r="BV2256" s="48"/>
      <c r="BW2256" s="48"/>
      <c r="BX2256" s="48"/>
      <c r="BY2256" s="48"/>
      <c r="BZ2256" s="48"/>
      <c r="CA2256" s="48"/>
      <c r="CB2256" s="48"/>
    </row>
    <row r="2257" spans="1:80" s="35" customFormat="1" x14ac:dyDescent="0.25">
      <c r="A2257" s="33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  <c r="L2257" s="34"/>
      <c r="M2257" s="34"/>
      <c r="N2257" s="34"/>
      <c r="P2257" s="34"/>
      <c r="Q2257" s="34"/>
      <c r="R2257" s="48"/>
      <c r="S2257" s="48"/>
      <c r="T2257" s="48"/>
      <c r="U2257" s="48"/>
      <c r="V2257" s="48"/>
      <c r="W2257" s="48"/>
      <c r="X2257" s="48"/>
      <c r="Y2257" s="48"/>
      <c r="Z2257" s="48"/>
      <c r="AA2257" s="48"/>
      <c r="AB2257" s="48"/>
      <c r="AC2257" s="48"/>
      <c r="AD2257" s="48"/>
      <c r="AE2257" s="48"/>
      <c r="AF2257" s="48"/>
      <c r="AG2257" s="48"/>
      <c r="AH2257" s="48"/>
      <c r="AI2257" s="48"/>
      <c r="AJ2257" s="48"/>
      <c r="AK2257" s="48"/>
      <c r="AL2257" s="48"/>
      <c r="AM2257" s="48"/>
      <c r="AN2257" s="48"/>
      <c r="AO2257" s="48"/>
      <c r="AP2257" s="48"/>
      <c r="AQ2257" s="48"/>
      <c r="AR2257" s="48"/>
      <c r="AS2257" s="48"/>
      <c r="AT2257" s="48"/>
      <c r="AU2257" s="48"/>
      <c r="AV2257" s="48"/>
      <c r="AW2257" s="48"/>
      <c r="AX2257" s="48"/>
      <c r="AY2257" s="48"/>
      <c r="AZ2257" s="48"/>
      <c r="BA2257" s="48"/>
      <c r="BB2257" s="48"/>
      <c r="BC2257" s="48"/>
      <c r="BD2257" s="48"/>
      <c r="BE2257" s="48"/>
      <c r="BF2257" s="48"/>
      <c r="BG2257" s="48"/>
      <c r="BH2257" s="48"/>
      <c r="BI2257" s="48"/>
      <c r="BJ2257" s="48"/>
      <c r="BK2257" s="48"/>
      <c r="BL2257" s="48"/>
      <c r="BM2257" s="48"/>
      <c r="BN2257" s="48"/>
      <c r="BO2257" s="48"/>
      <c r="BP2257" s="48"/>
      <c r="BQ2257" s="48"/>
      <c r="BR2257" s="48"/>
      <c r="BS2257" s="48"/>
      <c r="BT2257" s="48"/>
      <c r="BU2257" s="48"/>
      <c r="BV2257" s="48"/>
      <c r="BW2257" s="48"/>
      <c r="BX2257" s="48"/>
      <c r="BY2257" s="48"/>
      <c r="BZ2257" s="48"/>
      <c r="CA2257" s="48"/>
      <c r="CB2257" s="48"/>
    </row>
    <row r="2258" spans="1:80" s="35" customFormat="1" x14ac:dyDescent="0.25">
      <c r="A2258" s="33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P2258" s="34"/>
      <c r="Q2258" s="34"/>
      <c r="R2258" s="48"/>
      <c r="S2258" s="48"/>
      <c r="T2258" s="48"/>
      <c r="U2258" s="48"/>
      <c r="V2258" s="48"/>
      <c r="W2258" s="48"/>
      <c r="X2258" s="48"/>
      <c r="Y2258" s="48"/>
      <c r="Z2258" s="48"/>
      <c r="AA2258" s="48"/>
      <c r="AB2258" s="48"/>
      <c r="AC2258" s="48"/>
      <c r="AD2258" s="48"/>
      <c r="AE2258" s="48"/>
      <c r="AF2258" s="48"/>
      <c r="AG2258" s="48"/>
      <c r="AH2258" s="48"/>
      <c r="AI2258" s="48"/>
      <c r="AJ2258" s="48"/>
      <c r="AK2258" s="48"/>
      <c r="AL2258" s="48"/>
      <c r="AM2258" s="48"/>
      <c r="AN2258" s="48"/>
      <c r="AO2258" s="48"/>
      <c r="AP2258" s="48"/>
      <c r="AQ2258" s="48"/>
      <c r="AR2258" s="48"/>
      <c r="AS2258" s="48"/>
      <c r="AT2258" s="48"/>
      <c r="AU2258" s="48"/>
      <c r="AV2258" s="48"/>
      <c r="AW2258" s="48"/>
      <c r="AX2258" s="48"/>
      <c r="AY2258" s="48"/>
      <c r="AZ2258" s="48"/>
      <c r="BA2258" s="48"/>
      <c r="BB2258" s="48"/>
      <c r="BC2258" s="48"/>
      <c r="BD2258" s="48"/>
      <c r="BE2258" s="48"/>
      <c r="BF2258" s="48"/>
      <c r="BG2258" s="48"/>
      <c r="BH2258" s="48"/>
      <c r="BI2258" s="48"/>
      <c r="BJ2258" s="48"/>
      <c r="BK2258" s="48"/>
      <c r="BL2258" s="48"/>
      <c r="BM2258" s="48"/>
      <c r="BN2258" s="48"/>
      <c r="BO2258" s="48"/>
      <c r="BP2258" s="48"/>
      <c r="BQ2258" s="48"/>
      <c r="BR2258" s="48"/>
      <c r="BS2258" s="48"/>
      <c r="BT2258" s="48"/>
      <c r="BU2258" s="48"/>
      <c r="BV2258" s="48"/>
      <c r="BW2258" s="48"/>
      <c r="BX2258" s="48"/>
      <c r="BY2258" s="48"/>
      <c r="BZ2258" s="48"/>
      <c r="CA2258" s="48"/>
      <c r="CB2258" s="48"/>
    </row>
    <row r="2259" spans="1:80" s="35" customFormat="1" x14ac:dyDescent="0.25">
      <c r="A2259" s="33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P2259" s="34"/>
      <c r="Q2259" s="34"/>
      <c r="R2259" s="48"/>
      <c r="S2259" s="48"/>
      <c r="T2259" s="48"/>
      <c r="U2259" s="48"/>
      <c r="V2259" s="48"/>
      <c r="W2259" s="48"/>
      <c r="X2259" s="48"/>
      <c r="Y2259" s="48"/>
      <c r="Z2259" s="48"/>
      <c r="AA2259" s="48"/>
      <c r="AB2259" s="48"/>
      <c r="AC2259" s="48"/>
      <c r="AD2259" s="48"/>
      <c r="AE2259" s="48"/>
      <c r="AF2259" s="48"/>
      <c r="AG2259" s="48"/>
      <c r="AH2259" s="48"/>
      <c r="AI2259" s="48"/>
      <c r="AJ2259" s="48"/>
      <c r="AK2259" s="48"/>
      <c r="AL2259" s="48"/>
      <c r="AM2259" s="48"/>
      <c r="AN2259" s="48"/>
      <c r="AO2259" s="48"/>
      <c r="AP2259" s="48"/>
      <c r="AQ2259" s="48"/>
      <c r="AR2259" s="48"/>
      <c r="AS2259" s="48"/>
      <c r="AT2259" s="48"/>
      <c r="AU2259" s="48"/>
      <c r="AV2259" s="48"/>
      <c r="AW2259" s="48"/>
      <c r="AX2259" s="48"/>
      <c r="AY2259" s="48"/>
      <c r="AZ2259" s="48"/>
      <c r="BA2259" s="48"/>
      <c r="BB2259" s="48"/>
      <c r="BC2259" s="48"/>
      <c r="BD2259" s="48"/>
      <c r="BE2259" s="48"/>
      <c r="BF2259" s="48"/>
      <c r="BG2259" s="48"/>
      <c r="BH2259" s="48"/>
      <c r="BI2259" s="48"/>
      <c r="BJ2259" s="48"/>
      <c r="BK2259" s="48"/>
      <c r="BL2259" s="48"/>
      <c r="BM2259" s="48"/>
      <c r="BN2259" s="48"/>
      <c r="BO2259" s="48"/>
      <c r="BP2259" s="48"/>
      <c r="BQ2259" s="48"/>
      <c r="BR2259" s="48"/>
      <c r="BS2259" s="48"/>
      <c r="BT2259" s="48"/>
      <c r="BU2259" s="48"/>
      <c r="BV2259" s="48"/>
      <c r="BW2259" s="48"/>
      <c r="BX2259" s="48"/>
      <c r="BY2259" s="48"/>
      <c r="BZ2259" s="48"/>
      <c r="CA2259" s="48"/>
      <c r="CB2259" s="48"/>
    </row>
    <row r="2260" spans="1:80" s="35" customFormat="1" x14ac:dyDescent="0.25">
      <c r="A2260" s="33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P2260" s="34"/>
      <c r="Q2260" s="34"/>
      <c r="R2260" s="48"/>
      <c r="S2260" s="48"/>
      <c r="T2260" s="48"/>
      <c r="U2260" s="48"/>
      <c r="V2260" s="48"/>
      <c r="W2260" s="48"/>
      <c r="X2260" s="48"/>
      <c r="Y2260" s="48"/>
      <c r="Z2260" s="48"/>
      <c r="AA2260" s="48"/>
      <c r="AB2260" s="48"/>
      <c r="AC2260" s="48"/>
      <c r="AD2260" s="48"/>
      <c r="AE2260" s="48"/>
      <c r="AF2260" s="48"/>
      <c r="AG2260" s="48"/>
      <c r="AH2260" s="48"/>
      <c r="AI2260" s="48"/>
      <c r="AJ2260" s="48"/>
      <c r="AK2260" s="48"/>
      <c r="AL2260" s="48"/>
      <c r="AM2260" s="48"/>
      <c r="AN2260" s="48"/>
      <c r="AO2260" s="48"/>
      <c r="AP2260" s="48"/>
      <c r="AQ2260" s="48"/>
      <c r="AR2260" s="48"/>
      <c r="AS2260" s="48"/>
      <c r="AT2260" s="48"/>
      <c r="AU2260" s="48"/>
      <c r="AV2260" s="48"/>
      <c r="AW2260" s="48"/>
      <c r="AX2260" s="48"/>
      <c r="AY2260" s="48"/>
      <c r="AZ2260" s="48"/>
      <c r="BA2260" s="48"/>
      <c r="BB2260" s="48"/>
      <c r="BC2260" s="48"/>
      <c r="BD2260" s="48"/>
      <c r="BE2260" s="48"/>
      <c r="BF2260" s="48"/>
      <c r="BG2260" s="48"/>
      <c r="BH2260" s="48"/>
      <c r="BI2260" s="48"/>
      <c r="BJ2260" s="48"/>
      <c r="BK2260" s="48"/>
      <c r="BL2260" s="48"/>
      <c r="BM2260" s="48"/>
      <c r="BN2260" s="48"/>
      <c r="BO2260" s="48"/>
      <c r="BP2260" s="48"/>
      <c r="BQ2260" s="48"/>
      <c r="BR2260" s="48"/>
      <c r="BS2260" s="48"/>
      <c r="BT2260" s="48"/>
      <c r="BU2260" s="48"/>
      <c r="BV2260" s="48"/>
      <c r="BW2260" s="48"/>
      <c r="BX2260" s="48"/>
      <c r="BY2260" s="48"/>
      <c r="BZ2260" s="48"/>
      <c r="CA2260" s="48"/>
      <c r="CB2260" s="48"/>
    </row>
    <row r="2261" spans="1:80" s="35" customFormat="1" x14ac:dyDescent="0.25">
      <c r="A2261" s="33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P2261" s="34"/>
      <c r="Q2261" s="34"/>
      <c r="R2261" s="48"/>
      <c r="S2261" s="48"/>
      <c r="T2261" s="48"/>
      <c r="U2261" s="48"/>
      <c r="V2261" s="48"/>
      <c r="W2261" s="48"/>
      <c r="X2261" s="48"/>
      <c r="Y2261" s="48"/>
      <c r="Z2261" s="48"/>
      <c r="AA2261" s="48"/>
      <c r="AB2261" s="48"/>
      <c r="AC2261" s="48"/>
      <c r="AD2261" s="48"/>
      <c r="AE2261" s="48"/>
      <c r="AF2261" s="48"/>
      <c r="AG2261" s="48"/>
      <c r="AH2261" s="48"/>
      <c r="AI2261" s="48"/>
      <c r="AJ2261" s="48"/>
      <c r="AK2261" s="48"/>
      <c r="AL2261" s="48"/>
      <c r="AM2261" s="48"/>
      <c r="AN2261" s="48"/>
      <c r="AO2261" s="48"/>
      <c r="AP2261" s="48"/>
      <c r="AQ2261" s="48"/>
      <c r="AR2261" s="48"/>
      <c r="AS2261" s="48"/>
      <c r="AT2261" s="48"/>
      <c r="AU2261" s="48"/>
      <c r="AV2261" s="48"/>
      <c r="AW2261" s="48"/>
      <c r="AX2261" s="48"/>
      <c r="AY2261" s="48"/>
      <c r="AZ2261" s="48"/>
      <c r="BA2261" s="48"/>
      <c r="BB2261" s="48"/>
      <c r="BC2261" s="48"/>
      <c r="BD2261" s="48"/>
      <c r="BE2261" s="48"/>
      <c r="BF2261" s="48"/>
      <c r="BG2261" s="48"/>
      <c r="BH2261" s="48"/>
      <c r="BI2261" s="48"/>
      <c r="BJ2261" s="48"/>
      <c r="BK2261" s="48"/>
      <c r="BL2261" s="48"/>
      <c r="BM2261" s="48"/>
      <c r="BN2261" s="48"/>
      <c r="BO2261" s="48"/>
      <c r="BP2261" s="48"/>
      <c r="BQ2261" s="48"/>
      <c r="BR2261" s="48"/>
      <c r="BS2261" s="48"/>
      <c r="BT2261" s="48"/>
      <c r="BU2261" s="48"/>
      <c r="BV2261" s="48"/>
      <c r="BW2261" s="48"/>
      <c r="BX2261" s="48"/>
      <c r="BY2261" s="48"/>
      <c r="BZ2261" s="48"/>
      <c r="CA2261" s="48"/>
      <c r="CB2261" s="48"/>
    </row>
    <row r="2262" spans="1:80" s="35" customFormat="1" x14ac:dyDescent="0.25">
      <c r="A2262" s="33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P2262" s="34"/>
      <c r="Q2262" s="34"/>
      <c r="R2262" s="48"/>
      <c r="S2262" s="48"/>
      <c r="T2262" s="48"/>
      <c r="U2262" s="48"/>
      <c r="V2262" s="48"/>
      <c r="W2262" s="48"/>
      <c r="X2262" s="48"/>
      <c r="Y2262" s="48"/>
      <c r="Z2262" s="48"/>
      <c r="AA2262" s="48"/>
      <c r="AB2262" s="48"/>
      <c r="AC2262" s="48"/>
      <c r="AD2262" s="48"/>
      <c r="AE2262" s="48"/>
      <c r="AF2262" s="48"/>
      <c r="AG2262" s="48"/>
      <c r="AH2262" s="48"/>
      <c r="AI2262" s="48"/>
      <c r="AJ2262" s="48"/>
      <c r="AK2262" s="48"/>
      <c r="AL2262" s="48"/>
      <c r="AM2262" s="48"/>
      <c r="AN2262" s="48"/>
      <c r="AO2262" s="48"/>
      <c r="AP2262" s="48"/>
      <c r="AQ2262" s="48"/>
      <c r="AR2262" s="48"/>
      <c r="AS2262" s="48"/>
      <c r="AT2262" s="48"/>
      <c r="AU2262" s="48"/>
      <c r="AV2262" s="48"/>
      <c r="AW2262" s="48"/>
      <c r="AX2262" s="48"/>
      <c r="AY2262" s="48"/>
      <c r="AZ2262" s="48"/>
      <c r="BA2262" s="48"/>
      <c r="BB2262" s="48"/>
      <c r="BC2262" s="48"/>
      <c r="BD2262" s="48"/>
      <c r="BE2262" s="48"/>
      <c r="BF2262" s="48"/>
      <c r="BG2262" s="48"/>
      <c r="BH2262" s="48"/>
      <c r="BI2262" s="48"/>
      <c r="BJ2262" s="48"/>
      <c r="BK2262" s="48"/>
      <c r="BL2262" s="48"/>
      <c r="BM2262" s="48"/>
      <c r="BN2262" s="48"/>
      <c r="BO2262" s="48"/>
      <c r="BP2262" s="48"/>
      <c r="BQ2262" s="48"/>
      <c r="BR2262" s="48"/>
      <c r="BS2262" s="48"/>
      <c r="BT2262" s="48"/>
      <c r="BU2262" s="48"/>
      <c r="BV2262" s="48"/>
      <c r="BW2262" s="48"/>
      <c r="BX2262" s="48"/>
      <c r="BY2262" s="48"/>
      <c r="BZ2262" s="48"/>
      <c r="CA2262" s="48"/>
      <c r="CB2262" s="48"/>
    </row>
    <row r="2263" spans="1:80" s="35" customFormat="1" x14ac:dyDescent="0.25">
      <c r="A2263" s="33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  <c r="L2263" s="34"/>
      <c r="M2263" s="34"/>
      <c r="N2263" s="34"/>
      <c r="P2263" s="34"/>
      <c r="Q2263" s="34"/>
      <c r="R2263" s="48"/>
      <c r="S2263" s="48"/>
      <c r="T2263" s="48"/>
      <c r="U2263" s="48"/>
      <c r="V2263" s="48"/>
      <c r="W2263" s="48"/>
      <c r="X2263" s="48"/>
      <c r="Y2263" s="48"/>
      <c r="Z2263" s="48"/>
      <c r="AA2263" s="48"/>
      <c r="AB2263" s="48"/>
      <c r="AC2263" s="48"/>
      <c r="AD2263" s="48"/>
      <c r="AE2263" s="48"/>
      <c r="AF2263" s="48"/>
      <c r="AG2263" s="48"/>
      <c r="AH2263" s="48"/>
      <c r="AI2263" s="48"/>
      <c r="AJ2263" s="48"/>
      <c r="AK2263" s="48"/>
      <c r="AL2263" s="48"/>
      <c r="AM2263" s="48"/>
      <c r="AN2263" s="48"/>
      <c r="AO2263" s="48"/>
      <c r="AP2263" s="48"/>
      <c r="AQ2263" s="48"/>
      <c r="AR2263" s="48"/>
      <c r="AS2263" s="48"/>
      <c r="AT2263" s="48"/>
      <c r="AU2263" s="48"/>
      <c r="AV2263" s="48"/>
      <c r="AW2263" s="48"/>
      <c r="AX2263" s="48"/>
      <c r="AY2263" s="48"/>
      <c r="AZ2263" s="48"/>
      <c r="BA2263" s="48"/>
      <c r="BB2263" s="48"/>
      <c r="BC2263" s="48"/>
      <c r="BD2263" s="48"/>
      <c r="BE2263" s="48"/>
      <c r="BF2263" s="48"/>
      <c r="BG2263" s="48"/>
      <c r="BH2263" s="48"/>
      <c r="BI2263" s="48"/>
      <c r="BJ2263" s="48"/>
      <c r="BK2263" s="48"/>
      <c r="BL2263" s="48"/>
      <c r="BM2263" s="48"/>
      <c r="BN2263" s="48"/>
      <c r="BO2263" s="48"/>
      <c r="BP2263" s="48"/>
      <c r="BQ2263" s="48"/>
      <c r="BR2263" s="48"/>
      <c r="BS2263" s="48"/>
      <c r="BT2263" s="48"/>
      <c r="BU2263" s="48"/>
      <c r="BV2263" s="48"/>
      <c r="BW2263" s="48"/>
      <c r="BX2263" s="48"/>
      <c r="BY2263" s="48"/>
      <c r="BZ2263" s="48"/>
      <c r="CA2263" s="48"/>
      <c r="CB2263" s="48"/>
    </row>
    <row r="2264" spans="1:80" s="35" customFormat="1" x14ac:dyDescent="0.25">
      <c r="A2264" s="33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P2264" s="34"/>
      <c r="Q2264" s="34"/>
      <c r="R2264" s="48"/>
      <c r="S2264" s="48"/>
      <c r="T2264" s="48"/>
      <c r="U2264" s="48"/>
      <c r="V2264" s="48"/>
      <c r="W2264" s="48"/>
      <c r="X2264" s="48"/>
      <c r="Y2264" s="48"/>
      <c r="Z2264" s="48"/>
      <c r="AA2264" s="48"/>
      <c r="AB2264" s="48"/>
      <c r="AC2264" s="48"/>
      <c r="AD2264" s="48"/>
      <c r="AE2264" s="48"/>
      <c r="AF2264" s="48"/>
      <c r="AG2264" s="48"/>
      <c r="AH2264" s="48"/>
      <c r="AI2264" s="48"/>
      <c r="AJ2264" s="48"/>
      <c r="AK2264" s="48"/>
      <c r="AL2264" s="48"/>
      <c r="AM2264" s="48"/>
      <c r="AN2264" s="48"/>
      <c r="AO2264" s="48"/>
      <c r="AP2264" s="48"/>
      <c r="AQ2264" s="48"/>
      <c r="AR2264" s="48"/>
      <c r="AS2264" s="48"/>
      <c r="AT2264" s="48"/>
      <c r="AU2264" s="48"/>
      <c r="AV2264" s="48"/>
      <c r="AW2264" s="48"/>
      <c r="AX2264" s="48"/>
      <c r="AY2264" s="48"/>
      <c r="AZ2264" s="48"/>
      <c r="BA2264" s="48"/>
      <c r="BB2264" s="48"/>
      <c r="BC2264" s="48"/>
      <c r="BD2264" s="48"/>
      <c r="BE2264" s="48"/>
      <c r="BF2264" s="48"/>
      <c r="BG2264" s="48"/>
      <c r="BH2264" s="48"/>
      <c r="BI2264" s="48"/>
      <c r="BJ2264" s="48"/>
      <c r="BK2264" s="48"/>
      <c r="BL2264" s="48"/>
      <c r="BM2264" s="48"/>
      <c r="BN2264" s="48"/>
      <c r="BO2264" s="48"/>
      <c r="BP2264" s="48"/>
      <c r="BQ2264" s="48"/>
      <c r="BR2264" s="48"/>
      <c r="BS2264" s="48"/>
      <c r="BT2264" s="48"/>
      <c r="BU2264" s="48"/>
      <c r="BV2264" s="48"/>
      <c r="BW2264" s="48"/>
      <c r="BX2264" s="48"/>
      <c r="BY2264" s="48"/>
      <c r="BZ2264" s="48"/>
      <c r="CA2264" s="48"/>
      <c r="CB2264" s="48"/>
    </row>
    <row r="2265" spans="1:80" s="35" customFormat="1" x14ac:dyDescent="0.25">
      <c r="A2265" s="33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P2265" s="34"/>
      <c r="Q2265" s="34"/>
      <c r="R2265" s="48"/>
      <c r="S2265" s="48"/>
      <c r="T2265" s="48"/>
      <c r="U2265" s="48"/>
      <c r="V2265" s="48"/>
      <c r="W2265" s="48"/>
      <c r="X2265" s="48"/>
      <c r="Y2265" s="48"/>
      <c r="Z2265" s="48"/>
      <c r="AA2265" s="48"/>
      <c r="AB2265" s="48"/>
      <c r="AC2265" s="48"/>
      <c r="AD2265" s="48"/>
      <c r="AE2265" s="48"/>
      <c r="AF2265" s="48"/>
      <c r="AG2265" s="48"/>
      <c r="AH2265" s="48"/>
      <c r="AI2265" s="48"/>
      <c r="AJ2265" s="48"/>
      <c r="AK2265" s="48"/>
      <c r="AL2265" s="48"/>
      <c r="AM2265" s="48"/>
      <c r="AN2265" s="48"/>
      <c r="AO2265" s="48"/>
      <c r="AP2265" s="48"/>
      <c r="AQ2265" s="48"/>
      <c r="AR2265" s="48"/>
      <c r="AS2265" s="48"/>
      <c r="AT2265" s="48"/>
      <c r="AU2265" s="48"/>
      <c r="AV2265" s="48"/>
      <c r="AW2265" s="48"/>
      <c r="AX2265" s="48"/>
      <c r="AY2265" s="48"/>
      <c r="AZ2265" s="48"/>
      <c r="BA2265" s="48"/>
      <c r="BB2265" s="48"/>
      <c r="BC2265" s="48"/>
      <c r="BD2265" s="48"/>
      <c r="BE2265" s="48"/>
      <c r="BF2265" s="48"/>
      <c r="BG2265" s="48"/>
      <c r="BH2265" s="48"/>
      <c r="BI2265" s="48"/>
      <c r="BJ2265" s="48"/>
      <c r="BK2265" s="48"/>
      <c r="BL2265" s="48"/>
      <c r="BM2265" s="48"/>
      <c r="BN2265" s="48"/>
      <c r="BO2265" s="48"/>
      <c r="BP2265" s="48"/>
      <c r="BQ2265" s="48"/>
      <c r="BR2265" s="48"/>
      <c r="BS2265" s="48"/>
      <c r="BT2265" s="48"/>
      <c r="BU2265" s="48"/>
      <c r="BV2265" s="48"/>
      <c r="BW2265" s="48"/>
      <c r="BX2265" s="48"/>
      <c r="BY2265" s="48"/>
      <c r="BZ2265" s="48"/>
      <c r="CA2265" s="48"/>
      <c r="CB2265" s="48"/>
    </row>
    <row r="2266" spans="1:80" s="35" customFormat="1" x14ac:dyDescent="0.25">
      <c r="A2266" s="33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P2266" s="34"/>
      <c r="Q2266" s="34"/>
      <c r="R2266" s="48"/>
      <c r="S2266" s="48"/>
      <c r="T2266" s="48"/>
      <c r="U2266" s="48"/>
      <c r="V2266" s="48"/>
      <c r="W2266" s="48"/>
      <c r="X2266" s="48"/>
      <c r="Y2266" s="48"/>
      <c r="Z2266" s="48"/>
      <c r="AA2266" s="48"/>
      <c r="AB2266" s="48"/>
      <c r="AC2266" s="48"/>
      <c r="AD2266" s="48"/>
      <c r="AE2266" s="48"/>
      <c r="AF2266" s="48"/>
      <c r="AG2266" s="48"/>
      <c r="AH2266" s="48"/>
      <c r="AI2266" s="48"/>
      <c r="AJ2266" s="48"/>
      <c r="AK2266" s="48"/>
      <c r="AL2266" s="48"/>
      <c r="AM2266" s="48"/>
      <c r="AN2266" s="48"/>
      <c r="AO2266" s="48"/>
      <c r="AP2266" s="48"/>
      <c r="AQ2266" s="48"/>
      <c r="AR2266" s="48"/>
      <c r="AS2266" s="48"/>
      <c r="AT2266" s="48"/>
      <c r="AU2266" s="48"/>
      <c r="AV2266" s="48"/>
      <c r="AW2266" s="48"/>
      <c r="AX2266" s="48"/>
      <c r="AY2266" s="48"/>
      <c r="AZ2266" s="48"/>
      <c r="BA2266" s="48"/>
      <c r="BB2266" s="48"/>
      <c r="BC2266" s="48"/>
      <c r="BD2266" s="48"/>
      <c r="BE2266" s="48"/>
      <c r="BF2266" s="48"/>
      <c r="BG2266" s="48"/>
      <c r="BH2266" s="48"/>
      <c r="BI2266" s="48"/>
      <c r="BJ2266" s="48"/>
      <c r="BK2266" s="48"/>
      <c r="BL2266" s="48"/>
      <c r="BM2266" s="48"/>
      <c r="BN2266" s="48"/>
      <c r="BO2266" s="48"/>
      <c r="BP2266" s="48"/>
      <c r="BQ2266" s="48"/>
      <c r="BR2266" s="48"/>
      <c r="BS2266" s="48"/>
      <c r="BT2266" s="48"/>
      <c r="BU2266" s="48"/>
      <c r="BV2266" s="48"/>
      <c r="BW2266" s="48"/>
      <c r="BX2266" s="48"/>
      <c r="BY2266" s="48"/>
      <c r="BZ2266" s="48"/>
      <c r="CA2266" s="48"/>
      <c r="CB2266" s="48"/>
    </row>
    <row r="2267" spans="1:80" s="35" customFormat="1" x14ac:dyDescent="0.25">
      <c r="A2267" s="33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34"/>
      <c r="P2267" s="34"/>
      <c r="Q2267" s="34"/>
      <c r="R2267" s="48"/>
      <c r="S2267" s="48"/>
      <c r="T2267" s="48"/>
      <c r="U2267" s="48"/>
      <c r="V2267" s="48"/>
      <c r="W2267" s="48"/>
      <c r="X2267" s="48"/>
      <c r="Y2267" s="48"/>
      <c r="Z2267" s="48"/>
      <c r="AA2267" s="48"/>
      <c r="AB2267" s="48"/>
      <c r="AC2267" s="48"/>
      <c r="AD2267" s="48"/>
      <c r="AE2267" s="48"/>
      <c r="AF2267" s="48"/>
      <c r="AG2267" s="48"/>
      <c r="AH2267" s="48"/>
      <c r="AI2267" s="48"/>
      <c r="AJ2267" s="48"/>
      <c r="AK2267" s="48"/>
      <c r="AL2267" s="48"/>
      <c r="AM2267" s="48"/>
      <c r="AN2267" s="48"/>
      <c r="AO2267" s="48"/>
      <c r="AP2267" s="48"/>
      <c r="AQ2267" s="48"/>
      <c r="AR2267" s="48"/>
      <c r="AS2267" s="48"/>
      <c r="AT2267" s="48"/>
      <c r="AU2267" s="48"/>
      <c r="AV2267" s="48"/>
      <c r="AW2267" s="48"/>
      <c r="AX2267" s="48"/>
      <c r="AY2267" s="48"/>
      <c r="AZ2267" s="48"/>
      <c r="BA2267" s="48"/>
      <c r="BB2267" s="48"/>
      <c r="BC2267" s="48"/>
      <c r="BD2267" s="48"/>
      <c r="BE2267" s="48"/>
      <c r="BF2267" s="48"/>
      <c r="BG2267" s="48"/>
      <c r="BH2267" s="48"/>
      <c r="BI2267" s="48"/>
      <c r="BJ2267" s="48"/>
      <c r="BK2267" s="48"/>
      <c r="BL2267" s="48"/>
      <c r="BM2267" s="48"/>
      <c r="BN2267" s="48"/>
      <c r="BO2267" s="48"/>
      <c r="BP2267" s="48"/>
      <c r="BQ2267" s="48"/>
      <c r="BR2267" s="48"/>
      <c r="BS2267" s="48"/>
      <c r="BT2267" s="48"/>
      <c r="BU2267" s="48"/>
      <c r="BV2267" s="48"/>
      <c r="BW2267" s="48"/>
      <c r="BX2267" s="48"/>
      <c r="BY2267" s="48"/>
      <c r="BZ2267" s="48"/>
      <c r="CA2267" s="48"/>
      <c r="CB2267" s="48"/>
    </row>
    <row r="2268" spans="1:80" s="35" customFormat="1" x14ac:dyDescent="0.25">
      <c r="A2268" s="33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  <c r="L2268" s="34"/>
      <c r="M2268" s="34"/>
      <c r="N2268" s="34"/>
      <c r="P2268" s="34"/>
      <c r="Q2268" s="34"/>
      <c r="R2268" s="48"/>
      <c r="S2268" s="48"/>
      <c r="T2268" s="48"/>
      <c r="U2268" s="48"/>
      <c r="V2268" s="48"/>
      <c r="W2268" s="48"/>
      <c r="X2268" s="48"/>
      <c r="Y2268" s="48"/>
      <c r="Z2268" s="48"/>
      <c r="AA2268" s="48"/>
      <c r="AB2268" s="48"/>
      <c r="AC2268" s="48"/>
      <c r="AD2268" s="48"/>
      <c r="AE2268" s="48"/>
      <c r="AF2268" s="48"/>
      <c r="AG2268" s="48"/>
      <c r="AH2268" s="48"/>
      <c r="AI2268" s="48"/>
      <c r="AJ2268" s="48"/>
      <c r="AK2268" s="48"/>
      <c r="AL2268" s="48"/>
      <c r="AM2268" s="48"/>
      <c r="AN2268" s="48"/>
      <c r="AO2268" s="48"/>
      <c r="AP2268" s="48"/>
      <c r="AQ2268" s="48"/>
      <c r="AR2268" s="48"/>
      <c r="AS2268" s="48"/>
      <c r="AT2268" s="48"/>
      <c r="AU2268" s="48"/>
      <c r="AV2268" s="48"/>
      <c r="AW2268" s="48"/>
      <c r="AX2268" s="48"/>
      <c r="AY2268" s="48"/>
      <c r="AZ2268" s="48"/>
      <c r="BA2268" s="48"/>
      <c r="BB2268" s="48"/>
      <c r="BC2268" s="48"/>
      <c r="BD2268" s="48"/>
      <c r="BE2268" s="48"/>
      <c r="BF2268" s="48"/>
      <c r="BG2268" s="48"/>
      <c r="BH2268" s="48"/>
      <c r="BI2268" s="48"/>
      <c r="BJ2268" s="48"/>
      <c r="BK2268" s="48"/>
      <c r="BL2268" s="48"/>
      <c r="BM2268" s="48"/>
      <c r="BN2268" s="48"/>
      <c r="BO2268" s="48"/>
      <c r="BP2268" s="48"/>
      <c r="BQ2268" s="48"/>
      <c r="BR2268" s="48"/>
      <c r="BS2268" s="48"/>
      <c r="BT2268" s="48"/>
      <c r="BU2268" s="48"/>
      <c r="BV2268" s="48"/>
      <c r="BW2268" s="48"/>
      <c r="BX2268" s="48"/>
      <c r="BY2268" s="48"/>
      <c r="BZ2268" s="48"/>
      <c r="CA2268" s="48"/>
      <c r="CB2268" s="48"/>
    </row>
    <row r="2269" spans="1:80" s="35" customFormat="1" x14ac:dyDescent="0.25">
      <c r="A2269" s="33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  <c r="L2269" s="34"/>
      <c r="M2269" s="34"/>
      <c r="N2269" s="34"/>
      <c r="P2269" s="34"/>
      <c r="Q2269" s="34"/>
      <c r="R2269" s="48"/>
      <c r="S2269" s="48"/>
      <c r="T2269" s="48"/>
      <c r="U2269" s="48"/>
      <c r="V2269" s="48"/>
      <c r="W2269" s="48"/>
      <c r="X2269" s="48"/>
      <c r="Y2269" s="48"/>
      <c r="Z2269" s="48"/>
      <c r="AA2269" s="48"/>
      <c r="AB2269" s="48"/>
      <c r="AC2269" s="48"/>
      <c r="AD2269" s="48"/>
      <c r="AE2269" s="48"/>
      <c r="AF2269" s="48"/>
      <c r="AG2269" s="48"/>
      <c r="AH2269" s="48"/>
      <c r="AI2269" s="48"/>
      <c r="AJ2269" s="48"/>
      <c r="AK2269" s="48"/>
      <c r="AL2269" s="48"/>
      <c r="AM2269" s="48"/>
      <c r="AN2269" s="48"/>
      <c r="AO2269" s="48"/>
      <c r="AP2269" s="48"/>
      <c r="AQ2269" s="48"/>
      <c r="AR2269" s="48"/>
      <c r="AS2269" s="48"/>
      <c r="AT2269" s="48"/>
      <c r="AU2269" s="48"/>
      <c r="AV2269" s="48"/>
      <c r="AW2269" s="48"/>
      <c r="AX2269" s="48"/>
      <c r="AY2269" s="48"/>
      <c r="AZ2269" s="48"/>
      <c r="BA2269" s="48"/>
      <c r="BB2269" s="48"/>
      <c r="BC2269" s="48"/>
      <c r="BD2269" s="48"/>
      <c r="BE2269" s="48"/>
      <c r="BF2269" s="48"/>
      <c r="BG2269" s="48"/>
      <c r="BH2269" s="48"/>
      <c r="BI2269" s="48"/>
      <c r="BJ2269" s="48"/>
      <c r="BK2269" s="48"/>
      <c r="BL2269" s="48"/>
      <c r="BM2269" s="48"/>
      <c r="BN2269" s="48"/>
      <c r="BO2269" s="48"/>
      <c r="BP2269" s="48"/>
      <c r="BQ2269" s="48"/>
      <c r="BR2269" s="48"/>
      <c r="BS2269" s="48"/>
      <c r="BT2269" s="48"/>
      <c r="BU2269" s="48"/>
      <c r="BV2269" s="48"/>
      <c r="BW2269" s="48"/>
      <c r="BX2269" s="48"/>
      <c r="BY2269" s="48"/>
      <c r="BZ2269" s="48"/>
      <c r="CA2269" s="48"/>
      <c r="CB2269" s="48"/>
    </row>
    <row r="2270" spans="1:80" s="35" customFormat="1" x14ac:dyDescent="0.25">
      <c r="A2270" s="33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34"/>
      <c r="P2270" s="34"/>
      <c r="Q2270" s="34"/>
      <c r="R2270" s="48"/>
      <c r="S2270" s="48"/>
      <c r="T2270" s="48"/>
      <c r="U2270" s="48"/>
      <c r="V2270" s="48"/>
      <c r="W2270" s="48"/>
      <c r="X2270" s="48"/>
      <c r="Y2270" s="48"/>
      <c r="Z2270" s="48"/>
      <c r="AA2270" s="48"/>
      <c r="AB2270" s="48"/>
      <c r="AC2270" s="48"/>
      <c r="AD2270" s="48"/>
      <c r="AE2270" s="48"/>
      <c r="AF2270" s="48"/>
      <c r="AG2270" s="48"/>
      <c r="AH2270" s="48"/>
      <c r="AI2270" s="48"/>
      <c r="AJ2270" s="48"/>
      <c r="AK2270" s="48"/>
      <c r="AL2270" s="48"/>
      <c r="AM2270" s="48"/>
      <c r="AN2270" s="48"/>
      <c r="AO2270" s="48"/>
      <c r="AP2270" s="48"/>
      <c r="AQ2270" s="48"/>
      <c r="AR2270" s="48"/>
      <c r="AS2270" s="48"/>
      <c r="AT2270" s="48"/>
      <c r="AU2270" s="48"/>
      <c r="AV2270" s="48"/>
      <c r="AW2270" s="48"/>
      <c r="AX2270" s="48"/>
      <c r="AY2270" s="48"/>
      <c r="AZ2270" s="48"/>
      <c r="BA2270" s="48"/>
      <c r="BB2270" s="48"/>
      <c r="BC2270" s="48"/>
      <c r="BD2270" s="48"/>
      <c r="BE2270" s="48"/>
      <c r="BF2270" s="48"/>
      <c r="BG2270" s="48"/>
      <c r="BH2270" s="48"/>
      <c r="BI2270" s="48"/>
      <c r="BJ2270" s="48"/>
      <c r="BK2270" s="48"/>
      <c r="BL2270" s="48"/>
      <c r="BM2270" s="48"/>
      <c r="BN2270" s="48"/>
      <c r="BO2270" s="48"/>
      <c r="BP2270" s="48"/>
      <c r="BQ2270" s="48"/>
      <c r="BR2270" s="48"/>
      <c r="BS2270" s="48"/>
      <c r="BT2270" s="48"/>
      <c r="BU2270" s="48"/>
      <c r="BV2270" s="48"/>
      <c r="BW2270" s="48"/>
      <c r="BX2270" s="48"/>
      <c r="BY2270" s="48"/>
      <c r="BZ2270" s="48"/>
      <c r="CA2270" s="48"/>
      <c r="CB2270" s="48"/>
    </row>
    <row r="2271" spans="1:80" s="35" customFormat="1" x14ac:dyDescent="0.25">
      <c r="A2271" s="33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P2271" s="34"/>
      <c r="Q2271" s="34"/>
      <c r="R2271" s="48"/>
      <c r="S2271" s="48"/>
      <c r="T2271" s="48"/>
      <c r="U2271" s="48"/>
      <c r="V2271" s="48"/>
      <c r="W2271" s="48"/>
      <c r="X2271" s="48"/>
      <c r="Y2271" s="48"/>
      <c r="Z2271" s="48"/>
      <c r="AA2271" s="48"/>
      <c r="AB2271" s="48"/>
      <c r="AC2271" s="48"/>
      <c r="AD2271" s="48"/>
      <c r="AE2271" s="48"/>
      <c r="AF2271" s="48"/>
      <c r="AG2271" s="48"/>
      <c r="AH2271" s="48"/>
      <c r="AI2271" s="48"/>
      <c r="AJ2271" s="48"/>
      <c r="AK2271" s="48"/>
      <c r="AL2271" s="48"/>
      <c r="AM2271" s="48"/>
      <c r="AN2271" s="48"/>
      <c r="AO2271" s="48"/>
      <c r="AP2271" s="48"/>
      <c r="AQ2271" s="48"/>
      <c r="AR2271" s="48"/>
      <c r="AS2271" s="48"/>
      <c r="AT2271" s="48"/>
      <c r="AU2271" s="48"/>
      <c r="AV2271" s="48"/>
      <c r="AW2271" s="48"/>
      <c r="AX2271" s="48"/>
      <c r="AY2271" s="48"/>
      <c r="AZ2271" s="48"/>
      <c r="BA2271" s="48"/>
      <c r="BB2271" s="48"/>
      <c r="BC2271" s="48"/>
      <c r="BD2271" s="48"/>
      <c r="BE2271" s="48"/>
      <c r="BF2271" s="48"/>
      <c r="BG2271" s="48"/>
      <c r="BH2271" s="48"/>
      <c r="BI2271" s="48"/>
      <c r="BJ2271" s="48"/>
      <c r="BK2271" s="48"/>
      <c r="BL2271" s="48"/>
      <c r="BM2271" s="48"/>
      <c r="BN2271" s="48"/>
      <c r="BO2271" s="48"/>
      <c r="BP2271" s="48"/>
      <c r="BQ2271" s="48"/>
      <c r="BR2271" s="48"/>
      <c r="BS2271" s="48"/>
      <c r="BT2271" s="48"/>
      <c r="BU2271" s="48"/>
      <c r="BV2271" s="48"/>
      <c r="BW2271" s="48"/>
      <c r="BX2271" s="48"/>
      <c r="BY2271" s="48"/>
      <c r="BZ2271" s="48"/>
      <c r="CA2271" s="48"/>
      <c r="CB2271" s="48"/>
    </row>
    <row r="2272" spans="1:80" s="35" customFormat="1" x14ac:dyDescent="0.25">
      <c r="A2272" s="33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  <c r="L2272" s="34"/>
      <c r="M2272" s="34"/>
      <c r="N2272" s="34"/>
      <c r="P2272" s="34"/>
      <c r="Q2272" s="34"/>
      <c r="R2272" s="48"/>
      <c r="S2272" s="48"/>
      <c r="T2272" s="48"/>
      <c r="U2272" s="48"/>
      <c r="V2272" s="48"/>
      <c r="W2272" s="48"/>
      <c r="X2272" s="48"/>
      <c r="Y2272" s="48"/>
      <c r="Z2272" s="48"/>
      <c r="AA2272" s="48"/>
      <c r="AB2272" s="48"/>
      <c r="AC2272" s="48"/>
      <c r="AD2272" s="48"/>
      <c r="AE2272" s="48"/>
      <c r="AF2272" s="48"/>
      <c r="AG2272" s="48"/>
      <c r="AH2272" s="48"/>
      <c r="AI2272" s="48"/>
      <c r="AJ2272" s="48"/>
      <c r="AK2272" s="48"/>
      <c r="AL2272" s="48"/>
      <c r="AM2272" s="48"/>
      <c r="AN2272" s="48"/>
      <c r="AO2272" s="48"/>
      <c r="AP2272" s="48"/>
      <c r="AQ2272" s="48"/>
      <c r="AR2272" s="48"/>
      <c r="AS2272" s="48"/>
      <c r="AT2272" s="48"/>
      <c r="AU2272" s="48"/>
      <c r="AV2272" s="48"/>
      <c r="AW2272" s="48"/>
      <c r="AX2272" s="48"/>
      <c r="AY2272" s="48"/>
      <c r="AZ2272" s="48"/>
      <c r="BA2272" s="48"/>
      <c r="BB2272" s="48"/>
      <c r="BC2272" s="48"/>
      <c r="BD2272" s="48"/>
      <c r="BE2272" s="48"/>
      <c r="BF2272" s="48"/>
      <c r="BG2272" s="48"/>
      <c r="BH2272" s="48"/>
      <c r="BI2272" s="48"/>
      <c r="BJ2272" s="48"/>
      <c r="BK2272" s="48"/>
      <c r="BL2272" s="48"/>
      <c r="BM2272" s="48"/>
      <c r="BN2272" s="48"/>
      <c r="BO2272" s="48"/>
      <c r="BP2272" s="48"/>
      <c r="BQ2272" s="48"/>
      <c r="BR2272" s="48"/>
      <c r="BS2272" s="48"/>
      <c r="BT2272" s="48"/>
      <c r="BU2272" s="48"/>
      <c r="BV2272" s="48"/>
      <c r="BW2272" s="48"/>
      <c r="BX2272" s="48"/>
      <c r="BY2272" s="48"/>
      <c r="BZ2272" s="48"/>
      <c r="CA2272" s="48"/>
      <c r="CB2272" s="48"/>
    </row>
    <row r="2273" spans="1:80" s="35" customFormat="1" x14ac:dyDescent="0.25">
      <c r="A2273" s="33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34"/>
      <c r="P2273" s="34"/>
      <c r="Q2273" s="34"/>
      <c r="R2273" s="48"/>
      <c r="S2273" s="48"/>
      <c r="T2273" s="48"/>
      <c r="U2273" s="48"/>
      <c r="V2273" s="48"/>
      <c r="W2273" s="48"/>
      <c r="X2273" s="48"/>
      <c r="Y2273" s="48"/>
      <c r="Z2273" s="48"/>
      <c r="AA2273" s="48"/>
      <c r="AB2273" s="48"/>
      <c r="AC2273" s="48"/>
      <c r="AD2273" s="48"/>
      <c r="AE2273" s="48"/>
      <c r="AF2273" s="48"/>
      <c r="AG2273" s="48"/>
      <c r="AH2273" s="48"/>
      <c r="AI2273" s="48"/>
      <c r="AJ2273" s="48"/>
      <c r="AK2273" s="48"/>
      <c r="AL2273" s="48"/>
      <c r="AM2273" s="48"/>
      <c r="AN2273" s="48"/>
      <c r="AO2273" s="48"/>
      <c r="AP2273" s="48"/>
      <c r="AQ2273" s="48"/>
      <c r="AR2273" s="48"/>
      <c r="AS2273" s="48"/>
      <c r="AT2273" s="48"/>
      <c r="AU2273" s="48"/>
      <c r="AV2273" s="48"/>
      <c r="AW2273" s="48"/>
      <c r="AX2273" s="48"/>
      <c r="AY2273" s="48"/>
      <c r="AZ2273" s="48"/>
      <c r="BA2273" s="48"/>
      <c r="BB2273" s="48"/>
      <c r="BC2273" s="48"/>
      <c r="BD2273" s="48"/>
      <c r="BE2273" s="48"/>
      <c r="BF2273" s="48"/>
      <c r="BG2273" s="48"/>
      <c r="BH2273" s="48"/>
      <c r="BI2273" s="48"/>
      <c r="BJ2273" s="48"/>
      <c r="BK2273" s="48"/>
      <c r="BL2273" s="48"/>
      <c r="BM2273" s="48"/>
      <c r="BN2273" s="48"/>
      <c r="BO2273" s="48"/>
      <c r="BP2273" s="48"/>
      <c r="BQ2273" s="48"/>
      <c r="BR2273" s="48"/>
      <c r="BS2273" s="48"/>
      <c r="BT2273" s="48"/>
      <c r="BU2273" s="48"/>
      <c r="BV2273" s="48"/>
      <c r="BW2273" s="48"/>
      <c r="BX2273" s="48"/>
      <c r="BY2273" s="48"/>
      <c r="BZ2273" s="48"/>
      <c r="CA2273" s="48"/>
      <c r="CB2273" s="48"/>
    </row>
    <row r="2274" spans="1:80" s="35" customFormat="1" x14ac:dyDescent="0.25">
      <c r="A2274" s="33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P2274" s="34"/>
      <c r="Q2274" s="34"/>
      <c r="R2274" s="48"/>
      <c r="S2274" s="48"/>
      <c r="T2274" s="48"/>
      <c r="U2274" s="48"/>
      <c r="V2274" s="48"/>
      <c r="W2274" s="48"/>
      <c r="X2274" s="48"/>
      <c r="Y2274" s="48"/>
      <c r="Z2274" s="48"/>
      <c r="AA2274" s="48"/>
      <c r="AB2274" s="48"/>
      <c r="AC2274" s="48"/>
      <c r="AD2274" s="48"/>
      <c r="AE2274" s="48"/>
      <c r="AF2274" s="48"/>
      <c r="AG2274" s="48"/>
      <c r="AH2274" s="48"/>
      <c r="AI2274" s="48"/>
      <c r="AJ2274" s="48"/>
      <c r="AK2274" s="48"/>
      <c r="AL2274" s="48"/>
      <c r="AM2274" s="48"/>
      <c r="AN2274" s="48"/>
      <c r="AO2274" s="48"/>
      <c r="AP2274" s="48"/>
      <c r="AQ2274" s="48"/>
      <c r="AR2274" s="48"/>
      <c r="AS2274" s="48"/>
      <c r="AT2274" s="48"/>
      <c r="AU2274" s="48"/>
      <c r="AV2274" s="48"/>
      <c r="AW2274" s="48"/>
      <c r="AX2274" s="48"/>
      <c r="AY2274" s="48"/>
      <c r="AZ2274" s="48"/>
      <c r="BA2274" s="48"/>
      <c r="BB2274" s="48"/>
      <c r="BC2274" s="48"/>
      <c r="BD2274" s="48"/>
      <c r="BE2274" s="48"/>
      <c r="BF2274" s="48"/>
      <c r="BG2274" s="48"/>
      <c r="BH2274" s="48"/>
      <c r="BI2274" s="48"/>
      <c r="BJ2274" s="48"/>
      <c r="BK2274" s="48"/>
      <c r="BL2274" s="48"/>
      <c r="BM2274" s="48"/>
      <c r="BN2274" s="48"/>
      <c r="BO2274" s="48"/>
      <c r="BP2274" s="48"/>
      <c r="BQ2274" s="48"/>
      <c r="BR2274" s="48"/>
      <c r="BS2274" s="48"/>
      <c r="BT2274" s="48"/>
      <c r="BU2274" s="48"/>
      <c r="BV2274" s="48"/>
      <c r="BW2274" s="48"/>
      <c r="BX2274" s="48"/>
      <c r="BY2274" s="48"/>
      <c r="BZ2274" s="48"/>
      <c r="CA2274" s="48"/>
      <c r="CB2274" s="48"/>
    </row>
    <row r="2275" spans="1:80" s="35" customFormat="1" x14ac:dyDescent="0.25">
      <c r="A2275" s="33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P2275" s="34"/>
      <c r="Q2275" s="34"/>
      <c r="R2275" s="48"/>
      <c r="S2275" s="48"/>
      <c r="T2275" s="48"/>
      <c r="U2275" s="48"/>
      <c r="V2275" s="48"/>
      <c r="W2275" s="48"/>
      <c r="X2275" s="48"/>
      <c r="Y2275" s="48"/>
      <c r="Z2275" s="48"/>
      <c r="AA2275" s="48"/>
      <c r="AB2275" s="48"/>
      <c r="AC2275" s="48"/>
      <c r="AD2275" s="48"/>
      <c r="AE2275" s="48"/>
      <c r="AF2275" s="48"/>
      <c r="AG2275" s="48"/>
      <c r="AH2275" s="48"/>
      <c r="AI2275" s="48"/>
      <c r="AJ2275" s="48"/>
      <c r="AK2275" s="48"/>
      <c r="AL2275" s="48"/>
      <c r="AM2275" s="48"/>
      <c r="AN2275" s="48"/>
      <c r="AO2275" s="48"/>
      <c r="AP2275" s="48"/>
      <c r="AQ2275" s="48"/>
      <c r="AR2275" s="48"/>
      <c r="AS2275" s="48"/>
      <c r="AT2275" s="48"/>
      <c r="AU2275" s="48"/>
      <c r="AV2275" s="48"/>
      <c r="AW2275" s="48"/>
      <c r="AX2275" s="48"/>
      <c r="AY2275" s="48"/>
      <c r="AZ2275" s="48"/>
      <c r="BA2275" s="48"/>
      <c r="BB2275" s="48"/>
      <c r="BC2275" s="48"/>
      <c r="BD2275" s="48"/>
      <c r="BE2275" s="48"/>
      <c r="BF2275" s="48"/>
      <c r="BG2275" s="48"/>
      <c r="BH2275" s="48"/>
      <c r="BI2275" s="48"/>
      <c r="BJ2275" s="48"/>
      <c r="BK2275" s="48"/>
      <c r="BL2275" s="48"/>
      <c r="BM2275" s="48"/>
      <c r="BN2275" s="48"/>
      <c r="BO2275" s="48"/>
      <c r="BP2275" s="48"/>
      <c r="BQ2275" s="48"/>
      <c r="BR2275" s="48"/>
      <c r="BS2275" s="48"/>
      <c r="BT2275" s="48"/>
      <c r="BU2275" s="48"/>
      <c r="BV2275" s="48"/>
      <c r="BW2275" s="48"/>
      <c r="BX2275" s="48"/>
      <c r="BY2275" s="48"/>
      <c r="BZ2275" s="48"/>
      <c r="CA2275" s="48"/>
      <c r="CB2275" s="48"/>
    </row>
    <row r="2276" spans="1:80" s="35" customFormat="1" x14ac:dyDescent="0.25">
      <c r="A2276" s="33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P2276" s="34"/>
      <c r="Q2276" s="34"/>
      <c r="R2276" s="48"/>
      <c r="S2276" s="48"/>
      <c r="T2276" s="48"/>
      <c r="U2276" s="48"/>
      <c r="V2276" s="48"/>
      <c r="W2276" s="48"/>
      <c r="X2276" s="48"/>
      <c r="Y2276" s="48"/>
      <c r="Z2276" s="48"/>
      <c r="AA2276" s="48"/>
      <c r="AB2276" s="48"/>
      <c r="AC2276" s="48"/>
      <c r="AD2276" s="48"/>
      <c r="AE2276" s="48"/>
      <c r="AF2276" s="48"/>
      <c r="AG2276" s="48"/>
      <c r="AH2276" s="48"/>
      <c r="AI2276" s="48"/>
      <c r="AJ2276" s="48"/>
      <c r="AK2276" s="48"/>
      <c r="AL2276" s="48"/>
      <c r="AM2276" s="48"/>
      <c r="AN2276" s="48"/>
      <c r="AO2276" s="48"/>
      <c r="AP2276" s="48"/>
      <c r="AQ2276" s="48"/>
      <c r="AR2276" s="48"/>
      <c r="AS2276" s="48"/>
      <c r="AT2276" s="48"/>
      <c r="AU2276" s="48"/>
      <c r="AV2276" s="48"/>
      <c r="AW2276" s="48"/>
      <c r="AX2276" s="48"/>
      <c r="AY2276" s="48"/>
      <c r="AZ2276" s="48"/>
      <c r="BA2276" s="48"/>
      <c r="BB2276" s="48"/>
      <c r="BC2276" s="48"/>
      <c r="BD2276" s="48"/>
      <c r="BE2276" s="48"/>
      <c r="BF2276" s="48"/>
      <c r="BG2276" s="48"/>
      <c r="BH2276" s="48"/>
      <c r="BI2276" s="48"/>
      <c r="BJ2276" s="48"/>
      <c r="BK2276" s="48"/>
      <c r="BL2276" s="48"/>
      <c r="BM2276" s="48"/>
      <c r="BN2276" s="48"/>
      <c r="BO2276" s="48"/>
      <c r="BP2276" s="48"/>
      <c r="BQ2276" s="48"/>
      <c r="BR2276" s="48"/>
      <c r="BS2276" s="48"/>
      <c r="BT2276" s="48"/>
      <c r="BU2276" s="48"/>
      <c r="BV2276" s="48"/>
      <c r="BW2276" s="48"/>
      <c r="BX2276" s="48"/>
      <c r="BY2276" s="48"/>
      <c r="BZ2276" s="48"/>
      <c r="CA2276" s="48"/>
      <c r="CB2276" s="48"/>
    </row>
    <row r="2277" spans="1:80" s="35" customFormat="1" x14ac:dyDescent="0.25">
      <c r="A2277" s="33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  <c r="L2277" s="34"/>
      <c r="M2277" s="34"/>
      <c r="N2277" s="34"/>
      <c r="P2277" s="34"/>
      <c r="Q2277" s="34"/>
      <c r="R2277" s="48"/>
      <c r="S2277" s="48"/>
      <c r="T2277" s="48"/>
      <c r="U2277" s="48"/>
      <c r="V2277" s="48"/>
      <c r="W2277" s="48"/>
      <c r="X2277" s="48"/>
      <c r="Y2277" s="48"/>
      <c r="Z2277" s="48"/>
      <c r="AA2277" s="48"/>
      <c r="AB2277" s="48"/>
      <c r="AC2277" s="48"/>
      <c r="AD2277" s="48"/>
      <c r="AE2277" s="48"/>
      <c r="AF2277" s="48"/>
      <c r="AG2277" s="48"/>
      <c r="AH2277" s="48"/>
      <c r="AI2277" s="48"/>
      <c r="AJ2277" s="48"/>
      <c r="AK2277" s="48"/>
      <c r="AL2277" s="48"/>
      <c r="AM2277" s="48"/>
      <c r="AN2277" s="48"/>
      <c r="AO2277" s="48"/>
      <c r="AP2277" s="48"/>
      <c r="AQ2277" s="48"/>
      <c r="AR2277" s="48"/>
      <c r="AS2277" s="48"/>
      <c r="AT2277" s="48"/>
      <c r="AU2277" s="48"/>
      <c r="AV2277" s="48"/>
      <c r="AW2277" s="48"/>
      <c r="AX2277" s="48"/>
      <c r="AY2277" s="48"/>
      <c r="AZ2277" s="48"/>
      <c r="BA2277" s="48"/>
      <c r="BB2277" s="48"/>
      <c r="BC2277" s="48"/>
      <c r="BD2277" s="48"/>
      <c r="BE2277" s="48"/>
      <c r="BF2277" s="48"/>
      <c r="BG2277" s="48"/>
      <c r="BH2277" s="48"/>
      <c r="BI2277" s="48"/>
      <c r="BJ2277" s="48"/>
      <c r="BK2277" s="48"/>
      <c r="BL2277" s="48"/>
      <c r="BM2277" s="48"/>
      <c r="BN2277" s="48"/>
      <c r="BO2277" s="48"/>
      <c r="BP2277" s="48"/>
      <c r="BQ2277" s="48"/>
      <c r="BR2277" s="48"/>
      <c r="BS2277" s="48"/>
      <c r="BT2277" s="48"/>
      <c r="BU2277" s="48"/>
      <c r="BV2277" s="48"/>
      <c r="BW2277" s="48"/>
      <c r="BX2277" s="48"/>
      <c r="BY2277" s="48"/>
      <c r="BZ2277" s="48"/>
      <c r="CA2277" s="48"/>
      <c r="CB2277" s="48"/>
    </row>
    <row r="2278" spans="1:80" s="35" customFormat="1" x14ac:dyDescent="0.25">
      <c r="A2278" s="33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  <c r="L2278" s="34"/>
      <c r="M2278" s="34"/>
      <c r="N2278" s="34"/>
      <c r="P2278" s="34"/>
      <c r="Q2278" s="34"/>
      <c r="R2278" s="48"/>
      <c r="S2278" s="48"/>
      <c r="T2278" s="48"/>
      <c r="U2278" s="48"/>
      <c r="V2278" s="48"/>
      <c r="W2278" s="48"/>
      <c r="X2278" s="48"/>
      <c r="Y2278" s="48"/>
      <c r="Z2278" s="48"/>
      <c r="AA2278" s="48"/>
      <c r="AB2278" s="48"/>
      <c r="AC2278" s="48"/>
      <c r="AD2278" s="48"/>
      <c r="AE2278" s="48"/>
      <c r="AF2278" s="48"/>
      <c r="AG2278" s="48"/>
      <c r="AH2278" s="48"/>
      <c r="AI2278" s="48"/>
      <c r="AJ2278" s="48"/>
      <c r="AK2278" s="48"/>
      <c r="AL2278" s="48"/>
      <c r="AM2278" s="48"/>
      <c r="AN2278" s="48"/>
      <c r="AO2278" s="48"/>
      <c r="AP2278" s="48"/>
      <c r="AQ2278" s="48"/>
      <c r="AR2278" s="48"/>
      <c r="AS2278" s="48"/>
      <c r="AT2278" s="48"/>
      <c r="AU2278" s="48"/>
      <c r="AV2278" s="48"/>
      <c r="AW2278" s="48"/>
      <c r="AX2278" s="48"/>
      <c r="AY2278" s="48"/>
      <c r="AZ2278" s="48"/>
      <c r="BA2278" s="48"/>
      <c r="BB2278" s="48"/>
      <c r="BC2278" s="48"/>
      <c r="BD2278" s="48"/>
      <c r="BE2278" s="48"/>
      <c r="BF2278" s="48"/>
      <c r="BG2278" s="48"/>
      <c r="BH2278" s="48"/>
      <c r="BI2278" s="48"/>
      <c r="BJ2278" s="48"/>
      <c r="BK2278" s="48"/>
      <c r="BL2278" s="48"/>
      <c r="BM2278" s="48"/>
      <c r="BN2278" s="48"/>
      <c r="BO2278" s="48"/>
      <c r="BP2278" s="48"/>
      <c r="BQ2278" s="48"/>
      <c r="BR2278" s="48"/>
      <c r="BS2278" s="48"/>
      <c r="BT2278" s="48"/>
      <c r="BU2278" s="48"/>
      <c r="BV2278" s="48"/>
      <c r="BW2278" s="48"/>
      <c r="BX2278" s="48"/>
      <c r="BY2278" s="48"/>
      <c r="BZ2278" s="48"/>
      <c r="CA2278" s="48"/>
      <c r="CB2278" s="48"/>
    </row>
    <row r="2279" spans="1:80" s="35" customFormat="1" x14ac:dyDescent="0.25">
      <c r="A2279" s="33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P2279" s="34"/>
      <c r="Q2279" s="34"/>
      <c r="R2279" s="48"/>
      <c r="S2279" s="48"/>
      <c r="T2279" s="48"/>
      <c r="U2279" s="48"/>
      <c r="V2279" s="48"/>
      <c r="W2279" s="48"/>
      <c r="X2279" s="48"/>
      <c r="Y2279" s="48"/>
      <c r="Z2279" s="48"/>
      <c r="AA2279" s="48"/>
      <c r="AB2279" s="48"/>
      <c r="AC2279" s="48"/>
      <c r="AD2279" s="48"/>
      <c r="AE2279" s="48"/>
      <c r="AF2279" s="48"/>
      <c r="AG2279" s="48"/>
      <c r="AH2279" s="48"/>
      <c r="AI2279" s="48"/>
      <c r="AJ2279" s="48"/>
      <c r="AK2279" s="48"/>
      <c r="AL2279" s="48"/>
      <c r="AM2279" s="48"/>
      <c r="AN2279" s="48"/>
      <c r="AO2279" s="48"/>
      <c r="AP2279" s="48"/>
      <c r="AQ2279" s="48"/>
      <c r="AR2279" s="48"/>
      <c r="AS2279" s="48"/>
      <c r="AT2279" s="48"/>
      <c r="AU2279" s="48"/>
      <c r="AV2279" s="48"/>
      <c r="AW2279" s="48"/>
      <c r="AX2279" s="48"/>
      <c r="AY2279" s="48"/>
      <c r="AZ2279" s="48"/>
      <c r="BA2279" s="48"/>
      <c r="BB2279" s="48"/>
      <c r="BC2279" s="48"/>
      <c r="BD2279" s="48"/>
      <c r="BE2279" s="48"/>
      <c r="BF2279" s="48"/>
      <c r="BG2279" s="48"/>
      <c r="BH2279" s="48"/>
      <c r="BI2279" s="48"/>
      <c r="BJ2279" s="48"/>
      <c r="BK2279" s="48"/>
      <c r="BL2279" s="48"/>
      <c r="BM2279" s="48"/>
      <c r="BN2279" s="48"/>
      <c r="BO2279" s="48"/>
      <c r="BP2279" s="48"/>
      <c r="BQ2279" s="48"/>
      <c r="BR2279" s="48"/>
      <c r="BS2279" s="48"/>
      <c r="BT2279" s="48"/>
      <c r="BU2279" s="48"/>
      <c r="BV2279" s="48"/>
      <c r="BW2279" s="48"/>
      <c r="BX2279" s="48"/>
      <c r="BY2279" s="48"/>
      <c r="BZ2279" s="48"/>
      <c r="CA2279" s="48"/>
      <c r="CB2279" s="48"/>
    </row>
    <row r="2280" spans="1:80" s="35" customFormat="1" x14ac:dyDescent="0.25">
      <c r="A2280" s="33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  <c r="L2280" s="34"/>
      <c r="M2280" s="34"/>
      <c r="N2280" s="34"/>
      <c r="P2280" s="34"/>
      <c r="Q2280" s="34"/>
      <c r="R2280" s="48"/>
      <c r="S2280" s="48"/>
      <c r="T2280" s="48"/>
      <c r="U2280" s="48"/>
      <c r="V2280" s="48"/>
      <c r="W2280" s="48"/>
      <c r="X2280" s="48"/>
      <c r="Y2280" s="48"/>
      <c r="Z2280" s="48"/>
      <c r="AA2280" s="48"/>
      <c r="AB2280" s="48"/>
      <c r="AC2280" s="48"/>
      <c r="AD2280" s="48"/>
      <c r="AE2280" s="48"/>
      <c r="AF2280" s="48"/>
      <c r="AG2280" s="48"/>
      <c r="AH2280" s="48"/>
      <c r="AI2280" s="48"/>
      <c r="AJ2280" s="48"/>
      <c r="AK2280" s="48"/>
      <c r="AL2280" s="48"/>
      <c r="AM2280" s="48"/>
      <c r="AN2280" s="48"/>
      <c r="AO2280" s="48"/>
      <c r="AP2280" s="48"/>
      <c r="AQ2280" s="48"/>
      <c r="AR2280" s="48"/>
      <c r="AS2280" s="48"/>
      <c r="AT2280" s="48"/>
      <c r="AU2280" s="48"/>
      <c r="AV2280" s="48"/>
      <c r="AW2280" s="48"/>
      <c r="AX2280" s="48"/>
      <c r="AY2280" s="48"/>
      <c r="AZ2280" s="48"/>
      <c r="BA2280" s="48"/>
      <c r="BB2280" s="48"/>
      <c r="BC2280" s="48"/>
      <c r="BD2280" s="48"/>
      <c r="BE2280" s="48"/>
      <c r="BF2280" s="48"/>
      <c r="BG2280" s="48"/>
      <c r="BH2280" s="48"/>
      <c r="BI2280" s="48"/>
      <c r="BJ2280" s="48"/>
      <c r="BK2280" s="48"/>
      <c r="BL2280" s="48"/>
      <c r="BM2280" s="48"/>
      <c r="BN2280" s="48"/>
      <c r="BO2280" s="48"/>
      <c r="BP2280" s="48"/>
      <c r="BQ2280" s="48"/>
      <c r="BR2280" s="48"/>
      <c r="BS2280" s="48"/>
      <c r="BT2280" s="48"/>
      <c r="BU2280" s="48"/>
      <c r="BV2280" s="48"/>
      <c r="BW2280" s="48"/>
      <c r="BX2280" s="48"/>
      <c r="BY2280" s="48"/>
      <c r="BZ2280" s="48"/>
      <c r="CA2280" s="48"/>
      <c r="CB2280" s="48"/>
    </row>
    <row r="2281" spans="1:80" s="35" customFormat="1" x14ac:dyDescent="0.25">
      <c r="A2281" s="33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P2281" s="34"/>
      <c r="Q2281" s="34"/>
      <c r="R2281" s="48"/>
      <c r="S2281" s="48"/>
      <c r="T2281" s="48"/>
      <c r="U2281" s="48"/>
      <c r="V2281" s="48"/>
      <c r="W2281" s="48"/>
      <c r="X2281" s="48"/>
      <c r="Y2281" s="48"/>
      <c r="Z2281" s="48"/>
      <c r="AA2281" s="48"/>
      <c r="AB2281" s="48"/>
      <c r="AC2281" s="48"/>
      <c r="AD2281" s="48"/>
      <c r="AE2281" s="48"/>
      <c r="AF2281" s="48"/>
      <c r="AG2281" s="48"/>
      <c r="AH2281" s="48"/>
      <c r="AI2281" s="48"/>
      <c r="AJ2281" s="48"/>
      <c r="AK2281" s="48"/>
      <c r="AL2281" s="48"/>
      <c r="AM2281" s="48"/>
      <c r="AN2281" s="48"/>
      <c r="AO2281" s="48"/>
      <c r="AP2281" s="48"/>
      <c r="AQ2281" s="48"/>
      <c r="AR2281" s="48"/>
      <c r="AS2281" s="48"/>
      <c r="AT2281" s="48"/>
      <c r="AU2281" s="48"/>
      <c r="AV2281" s="48"/>
      <c r="AW2281" s="48"/>
      <c r="AX2281" s="48"/>
      <c r="AY2281" s="48"/>
      <c r="AZ2281" s="48"/>
      <c r="BA2281" s="48"/>
      <c r="BB2281" s="48"/>
      <c r="BC2281" s="48"/>
      <c r="BD2281" s="48"/>
      <c r="BE2281" s="48"/>
      <c r="BF2281" s="48"/>
      <c r="BG2281" s="48"/>
      <c r="BH2281" s="48"/>
      <c r="BI2281" s="48"/>
      <c r="BJ2281" s="48"/>
      <c r="BK2281" s="48"/>
      <c r="BL2281" s="48"/>
      <c r="BM2281" s="48"/>
      <c r="BN2281" s="48"/>
      <c r="BO2281" s="48"/>
      <c r="BP2281" s="48"/>
      <c r="BQ2281" s="48"/>
      <c r="BR2281" s="48"/>
      <c r="BS2281" s="48"/>
      <c r="BT2281" s="48"/>
      <c r="BU2281" s="48"/>
      <c r="BV2281" s="48"/>
      <c r="BW2281" s="48"/>
      <c r="BX2281" s="48"/>
      <c r="BY2281" s="48"/>
      <c r="BZ2281" s="48"/>
      <c r="CA2281" s="48"/>
      <c r="CB2281" s="48"/>
    </row>
    <row r="2282" spans="1:80" s="35" customFormat="1" x14ac:dyDescent="0.25">
      <c r="A2282" s="33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34"/>
      <c r="P2282" s="34"/>
      <c r="Q2282" s="34"/>
      <c r="R2282" s="48"/>
      <c r="S2282" s="48"/>
      <c r="T2282" s="48"/>
      <c r="U2282" s="48"/>
      <c r="V2282" s="48"/>
      <c r="W2282" s="48"/>
      <c r="X2282" s="48"/>
      <c r="Y2282" s="48"/>
      <c r="Z2282" s="48"/>
      <c r="AA2282" s="48"/>
      <c r="AB2282" s="48"/>
      <c r="AC2282" s="48"/>
      <c r="AD2282" s="48"/>
      <c r="AE2282" s="48"/>
      <c r="AF2282" s="48"/>
      <c r="AG2282" s="48"/>
      <c r="AH2282" s="48"/>
      <c r="AI2282" s="48"/>
      <c r="AJ2282" s="48"/>
      <c r="AK2282" s="48"/>
      <c r="AL2282" s="48"/>
      <c r="AM2282" s="48"/>
      <c r="AN2282" s="48"/>
      <c r="AO2282" s="48"/>
      <c r="AP2282" s="48"/>
      <c r="AQ2282" s="48"/>
      <c r="AR2282" s="48"/>
      <c r="AS2282" s="48"/>
      <c r="AT2282" s="48"/>
      <c r="AU2282" s="48"/>
      <c r="AV2282" s="48"/>
      <c r="AW2282" s="48"/>
      <c r="AX2282" s="48"/>
      <c r="AY2282" s="48"/>
      <c r="AZ2282" s="48"/>
      <c r="BA2282" s="48"/>
      <c r="BB2282" s="48"/>
      <c r="BC2282" s="48"/>
      <c r="BD2282" s="48"/>
      <c r="BE2282" s="48"/>
      <c r="BF2282" s="48"/>
      <c r="BG2282" s="48"/>
      <c r="BH2282" s="48"/>
      <c r="BI2282" s="48"/>
      <c r="BJ2282" s="48"/>
      <c r="BK2282" s="48"/>
      <c r="BL2282" s="48"/>
      <c r="BM2282" s="48"/>
      <c r="BN2282" s="48"/>
      <c r="BO2282" s="48"/>
      <c r="BP2282" s="48"/>
      <c r="BQ2282" s="48"/>
      <c r="BR2282" s="48"/>
      <c r="BS2282" s="48"/>
      <c r="BT2282" s="48"/>
      <c r="BU2282" s="48"/>
      <c r="BV2282" s="48"/>
      <c r="BW2282" s="48"/>
      <c r="BX2282" s="48"/>
      <c r="BY2282" s="48"/>
      <c r="BZ2282" s="48"/>
      <c r="CA2282" s="48"/>
      <c r="CB2282" s="48"/>
    </row>
    <row r="2283" spans="1:80" s="35" customFormat="1" x14ac:dyDescent="0.25">
      <c r="A2283" s="33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  <c r="L2283" s="34"/>
      <c r="M2283" s="34"/>
      <c r="N2283" s="34"/>
      <c r="P2283" s="34"/>
      <c r="Q2283" s="34"/>
      <c r="R2283" s="48"/>
      <c r="S2283" s="48"/>
      <c r="T2283" s="48"/>
      <c r="U2283" s="48"/>
      <c r="V2283" s="48"/>
      <c r="W2283" s="48"/>
      <c r="X2283" s="48"/>
      <c r="Y2283" s="48"/>
      <c r="Z2283" s="48"/>
      <c r="AA2283" s="48"/>
      <c r="AB2283" s="48"/>
      <c r="AC2283" s="48"/>
      <c r="AD2283" s="48"/>
      <c r="AE2283" s="48"/>
      <c r="AF2283" s="48"/>
      <c r="AG2283" s="48"/>
      <c r="AH2283" s="48"/>
      <c r="AI2283" s="48"/>
      <c r="AJ2283" s="48"/>
      <c r="AK2283" s="48"/>
      <c r="AL2283" s="48"/>
      <c r="AM2283" s="48"/>
      <c r="AN2283" s="48"/>
      <c r="AO2283" s="48"/>
      <c r="AP2283" s="48"/>
      <c r="AQ2283" s="48"/>
      <c r="AR2283" s="48"/>
      <c r="AS2283" s="48"/>
      <c r="AT2283" s="48"/>
      <c r="AU2283" s="48"/>
      <c r="AV2283" s="48"/>
      <c r="AW2283" s="48"/>
      <c r="AX2283" s="48"/>
      <c r="AY2283" s="48"/>
      <c r="AZ2283" s="48"/>
      <c r="BA2283" s="48"/>
      <c r="BB2283" s="48"/>
      <c r="BC2283" s="48"/>
      <c r="BD2283" s="48"/>
      <c r="BE2283" s="48"/>
      <c r="BF2283" s="48"/>
      <c r="BG2283" s="48"/>
      <c r="BH2283" s="48"/>
      <c r="BI2283" s="48"/>
      <c r="BJ2283" s="48"/>
      <c r="BK2283" s="48"/>
      <c r="BL2283" s="48"/>
      <c r="BM2283" s="48"/>
      <c r="BN2283" s="48"/>
      <c r="BO2283" s="48"/>
      <c r="BP2283" s="48"/>
      <c r="BQ2283" s="48"/>
      <c r="BR2283" s="48"/>
      <c r="BS2283" s="48"/>
      <c r="BT2283" s="48"/>
      <c r="BU2283" s="48"/>
      <c r="BV2283" s="48"/>
      <c r="BW2283" s="48"/>
      <c r="BX2283" s="48"/>
      <c r="BY2283" s="48"/>
      <c r="BZ2283" s="48"/>
      <c r="CA2283" s="48"/>
      <c r="CB2283" s="48"/>
    </row>
    <row r="2284" spans="1:80" s="35" customFormat="1" x14ac:dyDescent="0.25">
      <c r="A2284" s="33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P2284" s="34"/>
      <c r="Q2284" s="34"/>
      <c r="R2284" s="48"/>
      <c r="S2284" s="48"/>
      <c r="T2284" s="48"/>
      <c r="U2284" s="48"/>
      <c r="V2284" s="48"/>
      <c r="W2284" s="48"/>
      <c r="X2284" s="48"/>
      <c r="Y2284" s="48"/>
      <c r="Z2284" s="48"/>
      <c r="AA2284" s="48"/>
      <c r="AB2284" s="48"/>
      <c r="AC2284" s="48"/>
      <c r="AD2284" s="48"/>
      <c r="AE2284" s="48"/>
      <c r="AF2284" s="48"/>
      <c r="AG2284" s="48"/>
      <c r="AH2284" s="48"/>
      <c r="AI2284" s="48"/>
      <c r="AJ2284" s="48"/>
      <c r="AK2284" s="48"/>
      <c r="AL2284" s="48"/>
      <c r="AM2284" s="48"/>
      <c r="AN2284" s="48"/>
      <c r="AO2284" s="48"/>
      <c r="AP2284" s="48"/>
      <c r="AQ2284" s="48"/>
      <c r="AR2284" s="48"/>
      <c r="AS2284" s="48"/>
      <c r="AT2284" s="48"/>
      <c r="AU2284" s="48"/>
      <c r="AV2284" s="48"/>
      <c r="AW2284" s="48"/>
      <c r="AX2284" s="48"/>
      <c r="AY2284" s="48"/>
      <c r="AZ2284" s="48"/>
      <c r="BA2284" s="48"/>
      <c r="BB2284" s="48"/>
      <c r="BC2284" s="48"/>
      <c r="BD2284" s="48"/>
      <c r="BE2284" s="48"/>
      <c r="BF2284" s="48"/>
      <c r="BG2284" s="48"/>
      <c r="BH2284" s="48"/>
      <c r="BI2284" s="48"/>
      <c r="BJ2284" s="48"/>
      <c r="BK2284" s="48"/>
      <c r="BL2284" s="48"/>
      <c r="BM2284" s="48"/>
      <c r="BN2284" s="48"/>
      <c r="BO2284" s="48"/>
      <c r="BP2284" s="48"/>
      <c r="BQ2284" s="48"/>
      <c r="BR2284" s="48"/>
      <c r="BS2284" s="48"/>
      <c r="BT2284" s="48"/>
      <c r="BU2284" s="48"/>
      <c r="BV2284" s="48"/>
      <c r="BW2284" s="48"/>
      <c r="BX2284" s="48"/>
      <c r="BY2284" s="48"/>
      <c r="BZ2284" s="48"/>
      <c r="CA2284" s="48"/>
      <c r="CB2284" s="48"/>
    </row>
    <row r="2285" spans="1:80" s="35" customFormat="1" x14ac:dyDescent="0.25">
      <c r="A2285" s="33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P2285" s="34"/>
      <c r="Q2285" s="34"/>
      <c r="R2285" s="48"/>
      <c r="S2285" s="48"/>
      <c r="T2285" s="48"/>
      <c r="U2285" s="48"/>
      <c r="V2285" s="48"/>
      <c r="W2285" s="48"/>
      <c r="X2285" s="48"/>
      <c r="Y2285" s="48"/>
      <c r="Z2285" s="48"/>
      <c r="AA2285" s="48"/>
      <c r="AB2285" s="48"/>
      <c r="AC2285" s="48"/>
      <c r="AD2285" s="48"/>
      <c r="AE2285" s="48"/>
      <c r="AF2285" s="48"/>
      <c r="AG2285" s="48"/>
      <c r="AH2285" s="48"/>
      <c r="AI2285" s="48"/>
      <c r="AJ2285" s="48"/>
      <c r="AK2285" s="48"/>
      <c r="AL2285" s="48"/>
      <c r="AM2285" s="48"/>
      <c r="AN2285" s="48"/>
      <c r="AO2285" s="48"/>
      <c r="AP2285" s="48"/>
      <c r="AQ2285" s="48"/>
      <c r="AR2285" s="48"/>
      <c r="AS2285" s="48"/>
      <c r="AT2285" s="48"/>
      <c r="AU2285" s="48"/>
      <c r="AV2285" s="48"/>
      <c r="AW2285" s="48"/>
      <c r="AX2285" s="48"/>
      <c r="AY2285" s="48"/>
      <c r="AZ2285" s="48"/>
      <c r="BA2285" s="48"/>
      <c r="BB2285" s="48"/>
      <c r="BC2285" s="48"/>
      <c r="BD2285" s="48"/>
      <c r="BE2285" s="48"/>
      <c r="BF2285" s="48"/>
      <c r="BG2285" s="48"/>
      <c r="BH2285" s="48"/>
      <c r="BI2285" s="48"/>
      <c r="BJ2285" s="48"/>
      <c r="BK2285" s="48"/>
      <c r="BL2285" s="48"/>
      <c r="BM2285" s="48"/>
      <c r="BN2285" s="48"/>
      <c r="BO2285" s="48"/>
      <c r="BP2285" s="48"/>
      <c r="BQ2285" s="48"/>
      <c r="BR2285" s="48"/>
      <c r="BS2285" s="48"/>
      <c r="BT2285" s="48"/>
      <c r="BU2285" s="48"/>
      <c r="BV2285" s="48"/>
      <c r="BW2285" s="48"/>
      <c r="BX2285" s="48"/>
      <c r="BY2285" s="48"/>
      <c r="BZ2285" s="48"/>
      <c r="CA2285" s="48"/>
      <c r="CB2285" s="48"/>
    </row>
    <row r="2286" spans="1:80" s="35" customFormat="1" x14ac:dyDescent="0.25">
      <c r="A2286" s="33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P2286" s="34"/>
      <c r="Q2286" s="34"/>
      <c r="R2286" s="48"/>
      <c r="S2286" s="48"/>
      <c r="T2286" s="48"/>
      <c r="U2286" s="48"/>
      <c r="V2286" s="48"/>
      <c r="W2286" s="48"/>
      <c r="X2286" s="48"/>
      <c r="Y2286" s="48"/>
      <c r="Z2286" s="48"/>
      <c r="AA2286" s="48"/>
      <c r="AB2286" s="48"/>
      <c r="AC2286" s="48"/>
      <c r="AD2286" s="48"/>
      <c r="AE2286" s="48"/>
      <c r="AF2286" s="48"/>
      <c r="AG2286" s="48"/>
      <c r="AH2286" s="48"/>
      <c r="AI2286" s="48"/>
      <c r="AJ2286" s="48"/>
      <c r="AK2286" s="48"/>
      <c r="AL2286" s="48"/>
      <c r="AM2286" s="48"/>
      <c r="AN2286" s="48"/>
      <c r="AO2286" s="48"/>
      <c r="AP2286" s="48"/>
      <c r="AQ2286" s="48"/>
      <c r="AR2286" s="48"/>
      <c r="AS2286" s="48"/>
      <c r="AT2286" s="48"/>
      <c r="AU2286" s="48"/>
      <c r="AV2286" s="48"/>
      <c r="AW2286" s="48"/>
      <c r="AX2286" s="48"/>
      <c r="AY2286" s="48"/>
      <c r="AZ2286" s="48"/>
      <c r="BA2286" s="48"/>
      <c r="BB2286" s="48"/>
      <c r="BC2286" s="48"/>
      <c r="BD2286" s="48"/>
      <c r="BE2286" s="48"/>
      <c r="BF2286" s="48"/>
      <c r="BG2286" s="48"/>
      <c r="BH2286" s="48"/>
      <c r="BI2286" s="48"/>
      <c r="BJ2286" s="48"/>
      <c r="BK2286" s="48"/>
      <c r="BL2286" s="48"/>
      <c r="BM2286" s="48"/>
      <c r="BN2286" s="48"/>
      <c r="BO2286" s="48"/>
      <c r="BP2286" s="48"/>
      <c r="BQ2286" s="48"/>
      <c r="BR2286" s="48"/>
      <c r="BS2286" s="48"/>
      <c r="BT2286" s="48"/>
      <c r="BU2286" s="48"/>
      <c r="BV2286" s="48"/>
      <c r="BW2286" s="48"/>
      <c r="BX2286" s="48"/>
      <c r="BY2286" s="48"/>
      <c r="BZ2286" s="48"/>
      <c r="CA2286" s="48"/>
      <c r="CB2286" s="48"/>
    </row>
    <row r="2287" spans="1:80" s="35" customFormat="1" x14ac:dyDescent="0.25">
      <c r="A2287" s="33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P2287" s="34"/>
      <c r="Q2287" s="34"/>
      <c r="R2287" s="48"/>
      <c r="S2287" s="48"/>
      <c r="T2287" s="48"/>
      <c r="U2287" s="48"/>
      <c r="V2287" s="48"/>
      <c r="W2287" s="48"/>
      <c r="X2287" s="48"/>
      <c r="Y2287" s="48"/>
      <c r="Z2287" s="48"/>
      <c r="AA2287" s="48"/>
      <c r="AB2287" s="48"/>
      <c r="AC2287" s="48"/>
      <c r="AD2287" s="48"/>
      <c r="AE2287" s="48"/>
      <c r="AF2287" s="48"/>
      <c r="AG2287" s="48"/>
      <c r="AH2287" s="48"/>
      <c r="AI2287" s="48"/>
      <c r="AJ2287" s="48"/>
      <c r="AK2287" s="48"/>
      <c r="AL2287" s="48"/>
      <c r="AM2287" s="48"/>
      <c r="AN2287" s="48"/>
      <c r="AO2287" s="48"/>
      <c r="AP2287" s="48"/>
      <c r="AQ2287" s="48"/>
      <c r="AR2287" s="48"/>
      <c r="AS2287" s="48"/>
      <c r="AT2287" s="48"/>
      <c r="AU2287" s="48"/>
      <c r="AV2287" s="48"/>
      <c r="AW2287" s="48"/>
      <c r="AX2287" s="48"/>
      <c r="AY2287" s="48"/>
      <c r="AZ2287" s="48"/>
      <c r="BA2287" s="48"/>
      <c r="BB2287" s="48"/>
      <c r="BC2287" s="48"/>
      <c r="BD2287" s="48"/>
      <c r="BE2287" s="48"/>
      <c r="BF2287" s="48"/>
      <c r="BG2287" s="48"/>
      <c r="BH2287" s="48"/>
      <c r="BI2287" s="48"/>
      <c r="BJ2287" s="48"/>
      <c r="BK2287" s="48"/>
      <c r="BL2287" s="48"/>
      <c r="BM2287" s="48"/>
      <c r="BN2287" s="48"/>
      <c r="BO2287" s="48"/>
      <c r="BP2287" s="48"/>
      <c r="BQ2287" s="48"/>
      <c r="BR2287" s="48"/>
      <c r="BS2287" s="48"/>
      <c r="BT2287" s="48"/>
      <c r="BU2287" s="48"/>
      <c r="BV2287" s="48"/>
      <c r="BW2287" s="48"/>
      <c r="BX2287" s="48"/>
      <c r="BY2287" s="48"/>
      <c r="BZ2287" s="48"/>
      <c r="CA2287" s="48"/>
      <c r="CB2287" s="48"/>
    </row>
    <row r="2288" spans="1:80" s="35" customFormat="1" x14ac:dyDescent="0.25">
      <c r="A2288" s="33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34"/>
      <c r="P2288" s="34"/>
      <c r="Q2288" s="34"/>
      <c r="R2288" s="48"/>
      <c r="S2288" s="48"/>
      <c r="T2288" s="48"/>
      <c r="U2288" s="48"/>
      <c r="V2288" s="48"/>
      <c r="W2288" s="48"/>
      <c r="X2288" s="48"/>
      <c r="Y2288" s="48"/>
      <c r="Z2288" s="48"/>
      <c r="AA2288" s="48"/>
      <c r="AB2288" s="48"/>
      <c r="AC2288" s="48"/>
      <c r="AD2288" s="48"/>
      <c r="AE2288" s="48"/>
      <c r="AF2288" s="48"/>
      <c r="AG2288" s="48"/>
      <c r="AH2288" s="48"/>
      <c r="AI2288" s="48"/>
      <c r="AJ2288" s="48"/>
      <c r="AK2288" s="48"/>
      <c r="AL2288" s="48"/>
      <c r="AM2288" s="48"/>
      <c r="AN2288" s="48"/>
      <c r="AO2288" s="48"/>
      <c r="AP2288" s="48"/>
      <c r="AQ2288" s="48"/>
      <c r="AR2288" s="48"/>
      <c r="AS2288" s="48"/>
      <c r="AT2288" s="48"/>
      <c r="AU2288" s="48"/>
      <c r="AV2288" s="48"/>
      <c r="AW2288" s="48"/>
      <c r="AX2288" s="48"/>
      <c r="AY2288" s="48"/>
      <c r="AZ2288" s="48"/>
      <c r="BA2288" s="48"/>
      <c r="BB2288" s="48"/>
      <c r="BC2288" s="48"/>
      <c r="BD2288" s="48"/>
      <c r="BE2288" s="48"/>
      <c r="BF2288" s="48"/>
      <c r="BG2288" s="48"/>
      <c r="BH2288" s="48"/>
      <c r="BI2288" s="48"/>
      <c r="BJ2288" s="48"/>
      <c r="BK2288" s="48"/>
      <c r="BL2288" s="48"/>
      <c r="BM2288" s="48"/>
      <c r="BN2288" s="48"/>
      <c r="BO2288" s="48"/>
      <c r="BP2288" s="48"/>
      <c r="BQ2288" s="48"/>
      <c r="BR2288" s="48"/>
      <c r="BS2288" s="48"/>
      <c r="BT2288" s="48"/>
      <c r="BU2288" s="48"/>
      <c r="BV2288" s="48"/>
      <c r="BW2288" s="48"/>
      <c r="BX2288" s="48"/>
      <c r="BY2288" s="48"/>
      <c r="BZ2288" s="48"/>
      <c r="CA2288" s="48"/>
      <c r="CB2288" s="48"/>
    </row>
    <row r="2289" spans="1:80" s="35" customFormat="1" x14ac:dyDescent="0.25">
      <c r="A2289" s="33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P2289" s="34"/>
      <c r="Q2289" s="34"/>
      <c r="R2289" s="48"/>
      <c r="S2289" s="48"/>
      <c r="T2289" s="48"/>
      <c r="U2289" s="48"/>
      <c r="V2289" s="48"/>
      <c r="W2289" s="48"/>
      <c r="X2289" s="48"/>
      <c r="Y2289" s="48"/>
      <c r="Z2289" s="48"/>
      <c r="AA2289" s="48"/>
      <c r="AB2289" s="48"/>
      <c r="AC2289" s="48"/>
      <c r="AD2289" s="48"/>
      <c r="AE2289" s="48"/>
      <c r="AF2289" s="48"/>
      <c r="AG2289" s="48"/>
      <c r="AH2289" s="48"/>
      <c r="AI2289" s="48"/>
      <c r="AJ2289" s="48"/>
      <c r="AK2289" s="48"/>
      <c r="AL2289" s="48"/>
      <c r="AM2289" s="48"/>
      <c r="AN2289" s="48"/>
      <c r="AO2289" s="48"/>
      <c r="AP2289" s="48"/>
      <c r="AQ2289" s="48"/>
      <c r="AR2289" s="48"/>
      <c r="AS2289" s="48"/>
      <c r="AT2289" s="48"/>
      <c r="AU2289" s="48"/>
      <c r="AV2289" s="48"/>
      <c r="AW2289" s="48"/>
      <c r="AX2289" s="48"/>
      <c r="AY2289" s="48"/>
      <c r="AZ2289" s="48"/>
      <c r="BA2289" s="48"/>
      <c r="BB2289" s="48"/>
      <c r="BC2289" s="48"/>
      <c r="BD2289" s="48"/>
      <c r="BE2289" s="48"/>
      <c r="BF2289" s="48"/>
      <c r="BG2289" s="48"/>
      <c r="BH2289" s="48"/>
      <c r="BI2289" s="48"/>
      <c r="BJ2289" s="48"/>
      <c r="BK2289" s="48"/>
      <c r="BL2289" s="48"/>
      <c r="BM2289" s="48"/>
      <c r="BN2289" s="48"/>
      <c r="BO2289" s="48"/>
      <c r="BP2289" s="48"/>
      <c r="BQ2289" s="48"/>
      <c r="BR2289" s="48"/>
      <c r="BS2289" s="48"/>
      <c r="BT2289" s="48"/>
      <c r="BU2289" s="48"/>
      <c r="BV2289" s="48"/>
      <c r="BW2289" s="48"/>
      <c r="BX2289" s="48"/>
      <c r="BY2289" s="48"/>
      <c r="BZ2289" s="48"/>
      <c r="CA2289" s="48"/>
      <c r="CB2289" s="48"/>
    </row>
    <row r="2290" spans="1:80" s="35" customFormat="1" x14ac:dyDescent="0.25">
      <c r="A2290" s="33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P2290" s="34"/>
      <c r="Q2290" s="34"/>
      <c r="R2290" s="48"/>
      <c r="S2290" s="48"/>
      <c r="T2290" s="48"/>
      <c r="U2290" s="48"/>
      <c r="V2290" s="48"/>
      <c r="W2290" s="48"/>
      <c r="X2290" s="48"/>
      <c r="Y2290" s="48"/>
      <c r="Z2290" s="48"/>
      <c r="AA2290" s="48"/>
      <c r="AB2290" s="48"/>
      <c r="AC2290" s="48"/>
      <c r="AD2290" s="48"/>
      <c r="AE2290" s="48"/>
      <c r="AF2290" s="48"/>
      <c r="AG2290" s="48"/>
      <c r="AH2290" s="48"/>
      <c r="AI2290" s="48"/>
      <c r="AJ2290" s="48"/>
      <c r="AK2290" s="48"/>
      <c r="AL2290" s="48"/>
      <c r="AM2290" s="48"/>
      <c r="AN2290" s="48"/>
      <c r="AO2290" s="48"/>
      <c r="AP2290" s="48"/>
      <c r="AQ2290" s="48"/>
      <c r="AR2290" s="48"/>
      <c r="AS2290" s="48"/>
      <c r="AT2290" s="48"/>
      <c r="AU2290" s="48"/>
      <c r="AV2290" s="48"/>
      <c r="AW2290" s="48"/>
      <c r="AX2290" s="48"/>
      <c r="AY2290" s="48"/>
      <c r="AZ2290" s="48"/>
      <c r="BA2290" s="48"/>
      <c r="BB2290" s="48"/>
      <c r="BC2290" s="48"/>
      <c r="BD2290" s="48"/>
      <c r="BE2290" s="48"/>
      <c r="BF2290" s="48"/>
      <c r="BG2290" s="48"/>
      <c r="BH2290" s="48"/>
      <c r="BI2290" s="48"/>
      <c r="BJ2290" s="48"/>
      <c r="BK2290" s="48"/>
      <c r="BL2290" s="48"/>
      <c r="BM2290" s="48"/>
      <c r="BN2290" s="48"/>
      <c r="BO2290" s="48"/>
      <c r="BP2290" s="48"/>
      <c r="BQ2290" s="48"/>
      <c r="BR2290" s="48"/>
      <c r="BS2290" s="48"/>
      <c r="BT2290" s="48"/>
      <c r="BU2290" s="48"/>
      <c r="BV2290" s="48"/>
      <c r="BW2290" s="48"/>
      <c r="BX2290" s="48"/>
      <c r="BY2290" s="48"/>
      <c r="BZ2290" s="48"/>
      <c r="CA2290" s="48"/>
      <c r="CB2290" s="48"/>
    </row>
    <row r="2291" spans="1:80" s="35" customFormat="1" x14ac:dyDescent="0.25">
      <c r="A2291" s="33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P2291" s="34"/>
      <c r="Q2291" s="34"/>
      <c r="R2291" s="48"/>
      <c r="S2291" s="48"/>
      <c r="T2291" s="48"/>
      <c r="U2291" s="48"/>
      <c r="V2291" s="48"/>
      <c r="W2291" s="48"/>
      <c r="X2291" s="48"/>
      <c r="Y2291" s="48"/>
      <c r="Z2291" s="48"/>
      <c r="AA2291" s="48"/>
      <c r="AB2291" s="48"/>
      <c r="AC2291" s="48"/>
      <c r="AD2291" s="48"/>
      <c r="AE2291" s="48"/>
      <c r="AF2291" s="48"/>
      <c r="AG2291" s="48"/>
      <c r="AH2291" s="48"/>
      <c r="AI2291" s="48"/>
      <c r="AJ2291" s="48"/>
      <c r="AK2291" s="48"/>
      <c r="AL2291" s="48"/>
      <c r="AM2291" s="48"/>
      <c r="AN2291" s="48"/>
      <c r="AO2291" s="48"/>
      <c r="AP2291" s="48"/>
      <c r="AQ2291" s="48"/>
      <c r="AR2291" s="48"/>
      <c r="AS2291" s="48"/>
      <c r="AT2291" s="48"/>
      <c r="AU2291" s="48"/>
      <c r="AV2291" s="48"/>
      <c r="AW2291" s="48"/>
      <c r="AX2291" s="48"/>
      <c r="AY2291" s="48"/>
      <c r="AZ2291" s="48"/>
      <c r="BA2291" s="48"/>
      <c r="BB2291" s="48"/>
      <c r="BC2291" s="48"/>
      <c r="BD2291" s="48"/>
      <c r="BE2291" s="48"/>
      <c r="BF2291" s="48"/>
      <c r="BG2291" s="48"/>
      <c r="BH2291" s="48"/>
      <c r="BI2291" s="48"/>
      <c r="BJ2291" s="48"/>
      <c r="BK2291" s="48"/>
      <c r="BL2291" s="48"/>
      <c r="BM2291" s="48"/>
      <c r="BN2291" s="48"/>
      <c r="BO2291" s="48"/>
      <c r="BP2291" s="48"/>
      <c r="BQ2291" s="48"/>
      <c r="BR2291" s="48"/>
      <c r="BS2291" s="48"/>
      <c r="BT2291" s="48"/>
      <c r="BU2291" s="48"/>
      <c r="BV2291" s="48"/>
      <c r="BW2291" s="48"/>
      <c r="BX2291" s="48"/>
      <c r="BY2291" s="48"/>
      <c r="BZ2291" s="48"/>
      <c r="CA2291" s="48"/>
      <c r="CB2291" s="48"/>
    </row>
    <row r="2292" spans="1:80" s="35" customFormat="1" x14ac:dyDescent="0.25">
      <c r="A2292" s="33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P2292" s="34"/>
      <c r="Q2292" s="34"/>
      <c r="R2292" s="48"/>
      <c r="S2292" s="48"/>
      <c r="T2292" s="48"/>
      <c r="U2292" s="48"/>
      <c r="V2292" s="48"/>
      <c r="W2292" s="48"/>
      <c r="X2292" s="48"/>
      <c r="Y2292" s="48"/>
      <c r="Z2292" s="48"/>
      <c r="AA2292" s="48"/>
      <c r="AB2292" s="48"/>
      <c r="AC2292" s="48"/>
      <c r="AD2292" s="48"/>
      <c r="AE2292" s="48"/>
      <c r="AF2292" s="48"/>
      <c r="AG2292" s="48"/>
      <c r="AH2292" s="48"/>
      <c r="AI2292" s="48"/>
      <c r="AJ2292" s="48"/>
      <c r="AK2292" s="48"/>
      <c r="AL2292" s="48"/>
      <c r="AM2292" s="48"/>
      <c r="AN2292" s="48"/>
      <c r="AO2292" s="48"/>
      <c r="AP2292" s="48"/>
      <c r="AQ2292" s="48"/>
      <c r="AR2292" s="48"/>
      <c r="AS2292" s="48"/>
      <c r="AT2292" s="48"/>
      <c r="AU2292" s="48"/>
      <c r="AV2292" s="48"/>
      <c r="AW2292" s="48"/>
      <c r="AX2292" s="48"/>
      <c r="AY2292" s="48"/>
      <c r="AZ2292" s="48"/>
      <c r="BA2292" s="48"/>
      <c r="BB2292" s="48"/>
      <c r="BC2292" s="48"/>
      <c r="BD2292" s="48"/>
      <c r="BE2292" s="48"/>
      <c r="BF2292" s="48"/>
      <c r="BG2292" s="48"/>
      <c r="BH2292" s="48"/>
      <c r="BI2292" s="48"/>
      <c r="BJ2292" s="48"/>
      <c r="BK2292" s="48"/>
      <c r="BL2292" s="48"/>
      <c r="BM2292" s="48"/>
      <c r="BN2292" s="48"/>
      <c r="BO2292" s="48"/>
      <c r="BP2292" s="48"/>
      <c r="BQ2292" s="48"/>
      <c r="BR2292" s="48"/>
      <c r="BS2292" s="48"/>
      <c r="BT2292" s="48"/>
      <c r="BU2292" s="48"/>
      <c r="BV2292" s="48"/>
      <c r="BW2292" s="48"/>
      <c r="BX2292" s="48"/>
      <c r="BY2292" s="48"/>
      <c r="BZ2292" s="48"/>
      <c r="CA2292" s="48"/>
      <c r="CB2292" s="48"/>
    </row>
    <row r="2293" spans="1:80" s="35" customFormat="1" x14ac:dyDescent="0.25">
      <c r="A2293" s="33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  <c r="L2293" s="34"/>
      <c r="M2293" s="34"/>
      <c r="N2293" s="34"/>
      <c r="P2293" s="34"/>
      <c r="Q2293" s="34"/>
      <c r="R2293" s="48"/>
      <c r="S2293" s="48"/>
      <c r="T2293" s="48"/>
      <c r="U2293" s="48"/>
      <c r="V2293" s="48"/>
      <c r="W2293" s="48"/>
      <c r="X2293" s="48"/>
      <c r="Y2293" s="48"/>
      <c r="Z2293" s="48"/>
      <c r="AA2293" s="48"/>
      <c r="AB2293" s="48"/>
      <c r="AC2293" s="48"/>
      <c r="AD2293" s="48"/>
      <c r="AE2293" s="48"/>
      <c r="AF2293" s="48"/>
      <c r="AG2293" s="48"/>
      <c r="AH2293" s="48"/>
      <c r="AI2293" s="48"/>
      <c r="AJ2293" s="48"/>
      <c r="AK2293" s="48"/>
      <c r="AL2293" s="48"/>
      <c r="AM2293" s="48"/>
      <c r="AN2293" s="48"/>
      <c r="AO2293" s="48"/>
      <c r="AP2293" s="48"/>
      <c r="AQ2293" s="48"/>
      <c r="AR2293" s="48"/>
      <c r="AS2293" s="48"/>
      <c r="AT2293" s="48"/>
      <c r="AU2293" s="48"/>
      <c r="AV2293" s="48"/>
      <c r="AW2293" s="48"/>
      <c r="AX2293" s="48"/>
      <c r="AY2293" s="48"/>
      <c r="AZ2293" s="48"/>
      <c r="BA2293" s="48"/>
      <c r="BB2293" s="48"/>
      <c r="BC2293" s="48"/>
      <c r="BD2293" s="48"/>
      <c r="BE2293" s="48"/>
      <c r="BF2293" s="48"/>
      <c r="BG2293" s="48"/>
      <c r="BH2293" s="48"/>
      <c r="BI2293" s="48"/>
      <c r="BJ2293" s="48"/>
      <c r="BK2293" s="48"/>
      <c r="BL2293" s="48"/>
      <c r="BM2293" s="48"/>
      <c r="BN2293" s="48"/>
      <c r="BO2293" s="48"/>
      <c r="BP2293" s="48"/>
      <c r="BQ2293" s="48"/>
      <c r="BR2293" s="48"/>
      <c r="BS2293" s="48"/>
      <c r="BT2293" s="48"/>
      <c r="BU2293" s="48"/>
      <c r="BV2293" s="48"/>
      <c r="BW2293" s="48"/>
      <c r="BX2293" s="48"/>
      <c r="BY2293" s="48"/>
      <c r="BZ2293" s="48"/>
      <c r="CA2293" s="48"/>
      <c r="CB2293" s="48"/>
    </row>
    <row r="2294" spans="1:80" s="35" customFormat="1" x14ac:dyDescent="0.25">
      <c r="A2294" s="33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P2294" s="34"/>
      <c r="Q2294" s="34"/>
      <c r="R2294" s="48"/>
      <c r="S2294" s="48"/>
      <c r="T2294" s="48"/>
      <c r="U2294" s="48"/>
      <c r="V2294" s="48"/>
      <c r="W2294" s="48"/>
      <c r="X2294" s="48"/>
      <c r="Y2294" s="48"/>
      <c r="Z2294" s="48"/>
      <c r="AA2294" s="48"/>
      <c r="AB2294" s="48"/>
      <c r="AC2294" s="48"/>
      <c r="AD2294" s="48"/>
      <c r="AE2294" s="48"/>
      <c r="AF2294" s="48"/>
      <c r="AG2294" s="48"/>
      <c r="AH2294" s="48"/>
      <c r="AI2294" s="48"/>
      <c r="AJ2294" s="48"/>
      <c r="AK2294" s="48"/>
      <c r="AL2294" s="48"/>
      <c r="AM2294" s="48"/>
      <c r="AN2294" s="48"/>
      <c r="AO2294" s="48"/>
      <c r="AP2294" s="48"/>
      <c r="AQ2294" s="48"/>
      <c r="AR2294" s="48"/>
      <c r="AS2294" s="48"/>
      <c r="AT2294" s="48"/>
      <c r="AU2294" s="48"/>
      <c r="AV2294" s="48"/>
      <c r="AW2294" s="48"/>
      <c r="AX2294" s="48"/>
      <c r="AY2294" s="48"/>
      <c r="AZ2294" s="48"/>
      <c r="BA2294" s="48"/>
      <c r="BB2294" s="48"/>
      <c r="BC2294" s="48"/>
      <c r="BD2294" s="48"/>
      <c r="BE2294" s="48"/>
      <c r="BF2294" s="48"/>
      <c r="BG2294" s="48"/>
      <c r="BH2294" s="48"/>
      <c r="BI2294" s="48"/>
      <c r="BJ2294" s="48"/>
      <c r="BK2294" s="48"/>
      <c r="BL2294" s="48"/>
      <c r="BM2294" s="48"/>
      <c r="BN2294" s="48"/>
      <c r="BO2294" s="48"/>
      <c r="BP2294" s="48"/>
      <c r="BQ2294" s="48"/>
      <c r="BR2294" s="48"/>
      <c r="BS2294" s="48"/>
      <c r="BT2294" s="48"/>
      <c r="BU2294" s="48"/>
      <c r="BV2294" s="48"/>
      <c r="BW2294" s="48"/>
      <c r="BX2294" s="48"/>
      <c r="BY2294" s="48"/>
      <c r="BZ2294" s="48"/>
      <c r="CA2294" s="48"/>
      <c r="CB2294" s="48"/>
    </row>
    <row r="2295" spans="1:80" s="35" customFormat="1" x14ac:dyDescent="0.25">
      <c r="A2295" s="33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P2295" s="34"/>
      <c r="Q2295" s="34"/>
      <c r="R2295" s="48"/>
      <c r="S2295" s="48"/>
      <c r="T2295" s="48"/>
      <c r="U2295" s="48"/>
      <c r="V2295" s="48"/>
      <c r="W2295" s="48"/>
      <c r="X2295" s="48"/>
      <c r="Y2295" s="48"/>
      <c r="Z2295" s="48"/>
      <c r="AA2295" s="48"/>
      <c r="AB2295" s="48"/>
      <c r="AC2295" s="48"/>
      <c r="AD2295" s="48"/>
      <c r="AE2295" s="48"/>
      <c r="AF2295" s="48"/>
      <c r="AG2295" s="48"/>
      <c r="AH2295" s="48"/>
      <c r="AI2295" s="48"/>
      <c r="AJ2295" s="48"/>
      <c r="AK2295" s="48"/>
      <c r="AL2295" s="48"/>
      <c r="AM2295" s="48"/>
      <c r="AN2295" s="48"/>
      <c r="AO2295" s="48"/>
      <c r="AP2295" s="48"/>
      <c r="AQ2295" s="48"/>
      <c r="AR2295" s="48"/>
      <c r="AS2295" s="48"/>
      <c r="AT2295" s="48"/>
      <c r="AU2295" s="48"/>
      <c r="AV2295" s="48"/>
      <c r="AW2295" s="48"/>
      <c r="AX2295" s="48"/>
      <c r="AY2295" s="48"/>
      <c r="AZ2295" s="48"/>
      <c r="BA2295" s="48"/>
      <c r="BB2295" s="48"/>
      <c r="BC2295" s="48"/>
      <c r="BD2295" s="48"/>
      <c r="BE2295" s="48"/>
      <c r="BF2295" s="48"/>
      <c r="BG2295" s="48"/>
      <c r="BH2295" s="48"/>
      <c r="BI2295" s="48"/>
      <c r="BJ2295" s="48"/>
      <c r="BK2295" s="48"/>
      <c r="BL2295" s="48"/>
      <c r="BM2295" s="48"/>
      <c r="BN2295" s="48"/>
      <c r="BO2295" s="48"/>
      <c r="BP2295" s="48"/>
      <c r="BQ2295" s="48"/>
      <c r="BR2295" s="48"/>
      <c r="BS2295" s="48"/>
      <c r="BT2295" s="48"/>
      <c r="BU2295" s="48"/>
      <c r="BV2295" s="48"/>
      <c r="BW2295" s="48"/>
      <c r="BX2295" s="48"/>
      <c r="BY2295" s="48"/>
      <c r="BZ2295" s="48"/>
      <c r="CA2295" s="48"/>
      <c r="CB2295" s="48"/>
    </row>
    <row r="2296" spans="1:80" s="35" customFormat="1" x14ac:dyDescent="0.25">
      <c r="A2296" s="33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P2296" s="34"/>
      <c r="Q2296" s="34"/>
      <c r="R2296" s="48"/>
      <c r="S2296" s="48"/>
      <c r="T2296" s="48"/>
      <c r="U2296" s="48"/>
      <c r="V2296" s="48"/>
      <c r="W2296" s="48"/>
      <c r="X2296" s="48"/>
      <c r="Y2296" s="48"/>
      <c r="Z2296" s="48"/>
      <c r="AA2296" s="48"/>
      <c r="AB2296" s="48"/>
      <c r="AC2296" s="48"/>
      <c r="AD2296" s="48"/>
      <c r="AE2296" s="48"/>
      <c r="AF2296" s="48"/>
      <c r="AG2296" s="48"/>
      <c r="AH2296" s="48"/>
      <c r="AI2296" s="48"/>
      <c r="AJ2296" s="48"/>
      <c r="AK2296" s="48"/>
      <c r="AL2296" s="48"/>
      <c r="AM2296" s="48"/>
      <c r="AN2296" s="48"/>
      <c r="AO2296" s="48"/>
      <c r="AP2296" s="48"/>
      <c r="AQ2296" s="48"/>
      <c r="AR2296" s="48"/>
      <c r="AS2296" s="48"/>
      <c r="AT2296" s="48"/>
      <c r="AU2296" s="48"/>
      <c r="AV2296" s="48"/>
      <c r="AW2296" s="48"/>
      <c r="AX2296" s="48"/>
      <c r="AY2296" s="48"/>
      <c r="AZ2296" s="48"/>
      <c r="BA2296" s="48"/>
      <c r="BB2296" s="48"/>
      <c r="BC2296" s="48"/>
      <c r="BD2296" s="48"/>
      <c r="BE2296" s="48"/>
      <c r="BF2296" s="48"/>
      <c r="BG2296" s="48"/>
      <c r="BH2296" s="48"/>
      <c r="BI2296" s="48"/>
      <c r="BJ2296" s="48"/>
      <c r="BK2296" s="48"/>
      <c r="BL2296" s="48"/>
      <c r="BM2296" s="48"/>
      <c r="BN2296" s="48"/>
      <c r="BO2296" s="48"/>
      <c r="BP2296" s="48"/>
      <c r="BQ2296" s="48"/>
      <c r="BR2296" s="48"/>
      <c r="BS2296" s="48"/>
      <c r="BT2296" s="48"/>
      <c r="BU2296" s="48"/>
      <c r="BV2296" s="48"/>
      <c r="BW2296" s="48"/>
      <c r="BX2296" s="48"/>
      <c r="BY2296" s="48"/>
      <c r="BZ2296" s="48"/>
      <c r="CA2296" s="48"/>
      <c r="CB2296" s="48"/>
    </row>
    <row r="2297" spans="1:80" s="35" customFormat="1" x14ac:dyDescent="0.25">
      <c r="A2297" s="33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P2297" s="34"/>
      <c r="Q2297" s="34"/>
      <c r="R2297" s="48"/>
      <c r="S2297" s="48"/>
      <c r="T2297" s="48"/>
      <c r="U2297" s="48"/>
      <c r="V2297" s="48"/>
      <c r="W2297" s="48"/>
      <c r="X2297" s="48"/>
      <c r="Y2297" s="48"/>
      <c r="Z2297" s="48"/>
      <c r="AA2297" s="48"/>
      <c r="AB2297" s="48"/>
      <c r="AC2297" s="48"/>
      <c r="AD2297" s="48"/>
      <c r="AE2297" s="48"/>
      <c r="AF2297" s="48"/>
      <c r="AG2297" s="48"/>
      <c r="AH2297" s="48"/>
      <c r="AI2297" s="48"/>
      <c r="AJ2297" s="48"/>
      <c r="AK2297" s="48"/>
      <c r="AL2297" s="48"/>
      <c r="AM2297" s="48"/>
      <c r="AN2297" s="48"/>
      <c r="AO2297" s="48"/>
      <c r="AP2297" s="48"/>
      <c r="AQ2297" s="48"/>
      <c r="AR2297" s="48"/>
      <c r="AS2297" s="48"/>
      <c r="AT2297" s="48"/>
      <c r="AU2297" s="48"/>
      <c r="AV2297" s="48"/>
      <c r="AW2297" s="48"/>
      <c r="AX2297" s="48"/>
      <c r="AY2297" s="48"/>
      <c r="AZ2297" s="48"/>
      <c r="BA2297" s="48"/>
      <c r="BB2297" s="48"/>
      <c r="BC2297" s="48"/>
      <c r="BD2297" s="48"/>
      <c r="BE2297" s="48"/>
      <c r="BF2297" s="48"/>
      <c r="BG2297" s="48"/>
      <c r="BH2297" s="48"/>
      <c r="BI2297" s="48"/>
      <c r="BJ2297" s="48"/>
      <c r="BK2297" s="48"/>
      <c r="BL2297" s="48"/>
      <c r="BM2297" s="48"/>
      <c r="BN2297" s="48"/>
      <c r="BO2297" s="48"/>
      <c r="BP2297" s="48"/>
      <c r="BQ2297" s="48"/>
      <c r="BR2297" s="48"/>
      <c r="BS2297" s="48"/>
      <c r="BT2297" s="48"/>
      <c r="BU2297" s="48"/>
      <c r="BV2297" s="48"/>
      <c r="BW2297" s="48"/>
      <c r="BX2297" s="48"/>
      <c r="BY2297" s="48"/>
      <c r="BZ2297" s="48"/>
      <c r="CA2297" s="48"/>
      <c r="CB2297" s="48"/>
    </row>
    <row r="2298" spans="1:80" s="35" customFormat="1" x14ac:dyDescent="0.25">
      <c r="A2298" s="33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  <c r="L2298" s="34"/>
      <c r="M2298" s="34"/>
      <c r="N2298" s="34"/>
      <c r="P2298" s="34"/>
      <c r="Q2298" s="34"/>
      <c r="R2298" s="48"/>
      <c r="S2298" s="48"/>
      <c r="T2298" s="48"/>
      <c r="U2298" s="48"/>
      <c r="V2298" s="48"/>
      <c r="W2298" s="48"/>
      <c r="X2298" s="48"/>
      <c r="Y2298" s="48"/>
      <c r="Z2298" s="48"/>
      <c r="AA2298" s="48"/>
      <c r="AB2298" s="48"/>
      <c r="AC2298" s="48"/>
      <c r="AD2298" s="48"/>
      <c r="AE2298" s="48"/>
      <c r="AF2298" s="48"/>
      <c r="AG2298" s="48"/>
      <c r="AH2298" s="48"/>
      <c r="AI2298" s="48"/>
      <c r="AJ2298" s="48"/>
      <c r="AK2298" s="48"/>
      <c r="AL2298" s="48"/>
      <c r="AM2298" s="48"/>
      <c r="AN2298" s="48"/>
      <c r="AO2298" s="48"/>
      <c r="AP2298" s="48"/>
      <c r="AQ2298" s="48"/>
      <c r="AR2298" s="48"/>
      <c r="AS2298" s="48"/>
      <c r="AT2298" s="48"/>
      <c r="AU2298" s="48"/>
      <c r="AV2298" s="48"/>
      <c r="AW2298" s="48"/>
      <c r="AX2298" s="48"/>
      <c r="AY2298" s="48"/>
      <c r="AZ2298" s="48"/>
      <c r="BA2298" s="48"/>
      <c r="BB2298" s="48"/>
      <c r="BC2298" s="48"/>
      <c r="BD2298" s="48"/>
      <c r="BE2298" s="48"/>
      <c r="BF2298" s="48"/>
      <c r="BG2298" s="48"/>
      <c r="BH2298" s="48"/>
      <c r="BI2298" s="48"/>
      <c r="BJ2298" s="48"/>
      <c r="BK2298" s="48"/>
      <c r="BL2298" s="48"/>
      <c r="BM2298" s="48"/>
      <c r="BN2298" s="48"/>
      <c r="BO2298" s="48"/>
      <c r="BP2298" s="48"/>
      <c r="BQ2298" s="48"/>
      <c r="BR2298" s="48"/>
      <c r="BS2298" s="48"/>
      <c r="BT2298" s="48"/>
      <c r="BU2298" s="48"/>
      <c r="BV2298" s="48"/>
      <c r="BW2298" s="48"/>
      <c r="BX2298" s="48"/>
      <c r="BY2298" s="48"/>
      <c r="BZ2298" s="48"/>
      <c r="CA2298" s="48"/>
      <c r="CB2298" s="48"/>
    </row>
    <row r="2299" spans="1:80" s="35" customFormat="1" x14ac:dyDescent="0.25">
      <c r="A2299" s="33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P2299" s="34"/>
      <c r="Q2299" s="34"/>
      <c r="R2299" s="48"/>
      <c r="S2299" s="48"/>
      <c r="T2299" s="48"/>
      <c r="U2299" s="48"/>
      <c r="V2299" s="48"/>
      <c r="W2299" s="48"/>
      <c r="X2299" s="48"/>
      <c r="Y2299" s="48"/>
      <c r="Z2299" s="48"/>
      <c r="AA2299" s="48"/>
      <c r="AB2299" s="48"/>
      <c r="AC2299" s="48"/>
      <c r="AD2299" s="48"/>
      <c r="AE2299" s="48"/>
      <c r="AF2299" s="48"/>
      <c r="AG2299" s="48"/>
      <c r="AH2299" s="48"/>
      <c r="AI2299" s="48"/>
      <c r="AJ2299" s="48"/>
      <c r="AK2299" s="48"/>
      <c r="AL2299" s="48"/>
      <c r="AM2299" s="48"/>
      <c r="AN2299" s="48"/>
      <c r="AO2299" s="48"/>
      <c r="AP2299" s="48"/>
      <c r="AQ2299" s="48"/>
      <c r="AR2299" s="48"/>
      <c r="AS2299" s="48"/>
      <c r="AT2299" s="48"/>
      <c r="AU2299" s="48"/>
      <c r="AV2299" s="48"/>
      <c r="AW2299" s="48"/>
      <c r="AX2299" s="48"/>
      <c r="AY2299" s="48"/>
      <c r="AZ2299" s="48"/>
      <c r="BA2299" s="48"/>
      <c r="BB2299" s="48"/>
      <c r="BC2299" s="48"/>
      <c r="BD2299" s="48"/>
      <c r="BE2299" s="48"/>
      <c r="BF2299" s="48"/>
      <c r="BG2299" s="48"/>
      <c r="BH2299" s="48"/>
      <c r="BI2299" s="48"/>
      <c r="BJ2299" s="48"/>
      <c r="BK2299" s="48"/>
      <c r="BL2299" s="48"/>
      <c r="BM2299" s="48"/>
      <c r="BN2299" s="48"/>
      <c r="BO2299" s="48"/>
      <c r="BP2299" s="48"/>
      <c r="BQ2299" s="48"/>
      <c r="BR2299" s="48"/>
      <c r="BS2299" s="48"/>
      <c r="BT2299" s="48"/>
      <c r="BU2299" s="48"/>
      <c r="BV2299" s="48"/>
      <c r="BW2299" s="48"/>
      <c r="BX2299" s="48"/>
      <c r="BY2299" s="48"/>
      <c r="BZ2299" s="48"/>
      <c r="CA2299" s="48"/>
      <c r="CB2299" s="48"/>
    </row>
    <row r="2300" spans="1:80" s="35" customFormat="1" x14ac:dyDescent="0.25">
      <c r="A2300" s="33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P2300" s="34"/>
      <c r="Q2300" s="34"/>
      <c r="R2300" s="48"/>
      <c r="S2300" s="48"/>
      <c r="T2300" s="48"/>
      <c r="U2300" s="48"/>
      <c r="V2300" s="48"/>
      <c r="W2300" s="48"/>
      <c r="X2300" s="48"/>
      <c r="Y2300" s="48"/>
      <c r="Z2300" s="48"/>
      <c r="AA2300" s="48"/>
      <c r="AB2300" s="48"/>
      <c r="AC2300" s="48"/>
      <c r="AD2300" s="48"/>
      <c r="AE2300" s="48"/>
      <c r="AF2300" s="48"/>
      <c r="AG2300" s="48"/>
      <c r="AH2300" s="48"/>
      <c r="AI2300" s="48"/>
      <c r="AJ2300" s="48"/>
      <c r="AK2300" s="48"/>
      <c r="AL2300" s="48"/>
      <c r="AM2300" s="48"/>
      <c r="AN2300" s="48"/>
      <c r="AO2300" s="48"/>
      <c r="AP2300" s="48"/>
      <c r="AQ2300" s="48"/>
      <c r="AR2300" s="48"/>
      <c r="AS2300" s="48"/>
      <c r="AT2300" s="48"/>
      <c r="AU2300" s="48"/>
      <c r="AV2300" s="48"/>
      <c r="AW2300" s="48"/>
      <c r="AX2300" s="48"/>
      <c r="AY2300" s="48"/>
      <c r="AZ2300" s="48"/>
      <c r="BA2300" s="48"/>
      <c r="BB2300" s="48"/>
      <c r="BC2300" s="48"/>
      <c r="BD2300" s="48"/>
      <c r="BE2300" s="48"/>
      <c r="BF2300" s="48"/>
      <c r="BG2300" s="48"/>
      <c r="BH2300" s="48"/>
      <c r="BI2300" s="48"/>
      <c r="BJ2300" s="48"/>
      <c r="BK2300" s="48"/>
      <c r="BL2300" s="48"/>
      <c r="BM2300" s="48"/>
      <c r="BN2300" s="48"/>
      <c r="BO2300" s="48"/>
      <c r="BP2300" s="48"/>
      <c r="BQ2300" s="48"/>
      <c r="BR2300" s="48"/>
      <c r="BS2300" s="48"/>
      <c r="BT2300" s="48"/>
      <c r="BU2300" s="48"/>
      <c r="BV2300" s="48"/>
      <c r="BW2300" s="48"/>
      <c r="BX2300" s="48"/>
      <c r="BY2300" s="48"/>
      <c r="BZ2300" s="48"/>
      <c r="CA2300" s="48"/>
      <c r="CB2300" s="48"/>
    </row>
    <row r="2301" spans="1:80" s="35" customFormat="1" x14ac:dyDescent="0.25">
      <c r="A2301" s="33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P2301" s="34"/>
      <c r="Q2301" s="34"/>
      <c r="R2301" s="48"/>
      <c r="S2301" s="48"/>
      <c r="T2301" s="48"/>
      <c r="U2301" s="48"/>
      <c r="V2301" s="48"/>
      <c r="W2301" s="48"/>
      <c r="X2301" s="48"/>
      <c r="Y2301" s="48"/>
      <c r="Z2301" s="48"/>
      <c r="AA2301" s="48"/>
      <c r="AB2301" s="48"/>
      <c r="AC2301" s="48"/>
      <c r="AD2301" s="48"/>
      <c r="AE2301" s="48"/>
      <c r="AF2301" s="48"/>
      <c r="AG2301" s="48"/>
      <c r="AH2301" s="48"/>
      <c r="AI2301" s="48"/>
      <c r="AJ2301" s="48"/>
      <c r="AK2301" s="48"/>
      <c r="AL2301" s="48"/>
      <c r="AM2301" s="48"/>
      <c r="AN2301" s="48"/>
      <c r="AO2301" s="48"/>
      <c r="AP2301" s="48"/>
      <c r="AQ2301" s="48"/>
      <c r="AR2301" s="48"/>
      <c r="AS2301" s="48"/>
      <c r="AT2301" s="48"/>
      <c r="AU2301" s="48"/>
      <c r="AV2301" s="48"/>
      <c r="AW2301" s="48"/>
      <c r="AX2301" s="48"/>
      <c r="AY2301" s="48"/>
      <c r="AZ2301" s="48"/>
      <c r="BA2301" s="48"/>
      <c r="BB2301" s="48"/>
      <c r="BC2301" s="48"/>
      <c r="BD2301" s="48"/>
      <c r="BE2301" s="48"/>
      <c r="BF2301" s="48"/>
      <c r="BG2301" s="48"/>
      <c r="BH2301" s="48"/>
      <c r="BI2301" s="48"/>
      <c r="BJ2301" s="48"/>
      <c r="BK2301" s="48"/>
      <c r="BL2301" s="48"/>
      <c r="BM2301" s="48"/>
      <c r="BN2301" s="48"/>
      <c r="BO2301" s="48"/>
      <c r="BP2301" s="48"/>
      <c r="BQ2301" s="48"/>
      <c r="BR2301" s="48"/>
      <c r="BS2301" s="48"/>
      <c r="BT2301" s="48"/>
      <c r="BU2301" s="48"/>
      <c r="BV2301" s="48"/>
      <c r="BW2301" s="48"/>
      <c r="BX2301" s="48"/>
      <c r="BY2301" s="48"/>
      <c r="BZ2301" s="48"/>
      <c r="CA2301" s="48"/>
      <c r="CB2301" s="48"/>
    </row>
    <row r="2302" spans="1:80" s="35" customFormat="1" x14ac:dyDescent="0.25">
      <c r="A2302" s="33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P2302" s="34"/>
      <c r="Q2302" s="34"/>
      <c r="R2302" s="48"/>
      <c r="S2302" s="48"/>
      <c r="T2302" s="48"/>
      <c r="U2302" s="48"/>
      <c r="V2302" s="48"/>
      <c r="W2302" s="48"/>
      <c r="X2302" s="48"/>
      <c r="Y2302" s="48"/>
      <c r="Z2302" s="48"/>
      <c r="AA2302" s="48"/>
      <c r="AB2302" s="48"/>
      <c r="AC2302" s="48"/>
      <c r="AD2302" s="48"/>
      <c r="AE2302" s="48"/>
      <c r="AF2302" s="48"/>
      <c r="AG2302" s="48"/>
      <c r="AH2302" s="48"/>
      <c r="AI2302" s="48"/>
      <c r="AJ2302" s="48"/>
      <c r="AK2302" s="48"/>
      <c r="AL2302" s="48"/>
      <c r="AM2302" s="48"/>
      <c r="AN2302" s="48"/>
      <c r="AO2302" s="48"/>
      <c r="AP2302" s="48"/>
      <c r="AQ2302" s="48"/>
      <c r="AR2302" s="48"/>
      <c r="AS2302" s="48"/>
      <c r="AT2302" s="48"/>
      <c r="AU2302" s="48"/>
      <c r="AV2302" s="48"/>
      <c r="AW2302" s="48"/>
      <c r="AX2302" s="48"/>
      <c r="AY2302" s="48"/>
      <c r="AZ2302" s="48"/>
      <c r="BA2302" s="48"/>
      <c r="BB2302" s="48"/>
      <c r="BC2302" s="48"/>
      <c r="BD2302" s="48"/>
      <c r="BE2302" s="48"/>
      <c r="BF2302" s="48"/>
      <c r="BG2302" s="48"/>
      <c r="BH2302" s="48"/>
      <c r="BI2302" s="48"/>
      <c r="BJ2302" s="48"/>
      <c r="BK2302" s="48"/>
      <c r="BL2302" s="48"/>
      <c r="BM2302" s="48"/>
      <c r="BN2302" s="48"/>
      <c r="BO2302" s="48"/>
      <c r="BP2302" s="48"/>
      <c r="BQ2302" s="48"/>
      <c r="BR2302" s="48"/>
      <c r="BS2302" s="48"/>
      <c r="BT2302" s="48"/>
      <c r="BU2302" s="48"/>
      <c r="BV2302" s="48"/>
      <c r="BW2302" s="48"/>
      <c r="BX2302" s="48"/>
      <c r="BY2302" s="48"/>
      <c r="BZ2302" s="48"/>
      <c r="CA2302" s="48"/>
      <c r="CB2302" s="48"/>
    </row>
    <row r="2303" spans="1:80" s="35" customFormat="1" x14ac:dyDescent="0.25">
      <c r="A2303" s="33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34"/>
      <c r="P2303" s="34"/>
      <c r="Q2303" s="34"/>
      <c r="R2303" s="48"/>
      <c r="S2303" s="48"/>
      <c r="T2303" s="48"/>
      <c r="U2303" s="48"/>
      <c r="V2303" s="48"/>
      <c r="W2303" s="48"/>
      <c r="X2303" s="48"/>
      <c r="Y2303" s="48"/>
      <c r="Z2303" s="48"/>
      <c r="AA2303" s="48"/>
      <c r="AB2303" s="48"/>
      <c r="AC2303" s="48"/>
      <c r="AD2303" s="48"/>
      <c r="AE2303" s="48"/>
      <c r="AF2303" s="48"/>
      <c r="AG2303" s="48"/>
      <c r="AH2303" s="48"/>
      <c r="AI2303" s="48"/>
      <c r="AJ2303" s="48"/>
      <c r="AK2303" s="48"/>
      <c r="AL2303" s="48"/>
      <c r="AM2303" s="48"/>
      <c r="AN2303" s="48"/>
      <c r="AO2303" s="48"/>
      <c r="AP2303" s="48"/>
      <c r="AQ2303" s="48"/>
      <c r="AR2303" s="48"/>
      <c r="AS2303" s="48"/>
      <c r="AT2303" s="48"/>
      <c r="AU2303" s="48"/>
      <c r="AV2303" s="48"/>
      <c r="AW2303" s="48"/>
      <c r="AX2303" s="48"/>
      <c r="AY2303" s="48"/>
      <c r="AZ2303" s="48"/>
      <c r="BA2303" s="48"/>
      <c r="BB2303" s="48"/>
      <c r="BC2303" s="48"/>
      <c r="BD2303" s="48"/>
      <c r="BE2303" s="48"/>
      <c r="BF2303" s="48"/>
      <c r="BG2303" s="48"/>
      <c r="BH2303" s="48"/>
      <c r="BI2303" s="48"/>
      <c r="BJ2303" s="48"/>
      <c r="BK2303" s="48"/>
      <c r="BL2303" s="48"/>
      <c r="BM2303" s="48"/>
      <c r="BN2303" s="48"/>
      <c r="BO2303" s="48"/>
      <c r="BP2303" s="48"/>
      <c r="BQ2303" s="48"/>
      <c r="BR2303" s="48"/>
      <c r="BS2303" s="48"/>
      <c r="BT2303" s="48"/>
      <c r="BU2303" s="48"/>
      <c r="BV2303" s="48"/>
      <c r="BW2303" s="48"/>
      <c r="BX2303" s="48"/>
      <c r="BY2303" s="48"/>
      <c r="BZ2303" s="48"/>
      <c r="CA2303" s="48"/>
      <c r="CB2303" s="48"/>
    </row>
    <row r="2304" spans="1:80" s="35" customFormat="1" x14ac:dyDescent="0.25">
      <c r="A2304" s="33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P2304" s="34"/>
      <c r="Q2304" s="34"/>
      <c r="R2304" s="48"/>
      <c r="S2304" s="48"/>
      <c r="T2304" s="48"/>
      <c r="U2304" s="48"/>
      <c r="V2304" s="48"/>
      <c r="W2304" s="48"/>
      <c r="X2304" s="48"/>
      <c r="Y2304" s="48"/>
      <c r="Z2304" s="48"/>
      <c r="AA2304" s="48"/>
      <c r="AB2304" s="48"/>
      <c r="AC2304" s="48"/>
      <c r="AD2304" s="48"/>
      <c r="AE2304" s="48"/>
      <c r="AF2304" s="48"/>
      <c r="AG2304" s="48"/>
      <c r="AH2304" s="48"/>
      <c r="AI2304" s="48"/>
      <c r="AJ2304" s="48"/>
      <c r="AK2304" s="48"/>
      <c r="AL2304" s="48"/>
      <c r="AM2304" s="48"/>
      <c r="AN2304" s="48"/>
      <c r="AO2304" s="48"/>
      <c r="AP2304" s="48"/>
      <c r="AQ2304" s="48"/>
      <c r="AR2304" s="48"/>
      <c r="AS2304" s="48"/>
      <c r="AT2304" s="48"/>
      <c r="AU2304" s="48"/>
      <c r="AV2304" s="48"/>
      <c r="AW2304" s="48"/>
      <c r="AX2304" s="48"/>
      <c r="AY2304" s="48"/>
      <c r="AZ2304" s="48"/>
      <c r="BA2304" s="48"/>
      <c r="BB2304" s="48"/>
      <c r="BC2304" s="48"/>
      <c r="BD2304" s="48"/>
      <c r="BE2304" s="48"/>
      <c r="BF2304" s="48"/>
      <c r="BG2304" s="48"/>
      <c r="BH2304" s="48"/>
      <c r="BI2304" s="48"/>
      <c r="BJ2304" s="48"/>
      <c r="BK2304" s="48"/>
      <c r="BL2304" s="48"/>
      <c r="BM2304" s="48"/>
      <c r="BN2304" s="48"/>
      <c r="BO2304" s="48"/>
      <c r="BP2304" s="48"/>
      <c r="BQ2304" s="48"/>
      <c r="BR2304" s="48"/>
      <c r="BS2304" s="48"/>
      <c r="BT2304" s="48"/>
      <c r="BU2304" s="48"/>
      <c r="BV2304" s="48"/>
      <c r="BW2304" s="48"/>
      <c r="BX2304" s="48"/>
      <c r="BY2304" s="48"/>
      <c r="BZ2304" s="48"/>
      <c r="CA2304" s="48"/>
      <c r="CB2304" s="48"/>
    </row>
    <row r="2305" spans="1:80" s="35" customFormat="1" x14ac:dyDescent="0.25">
      <c r="A2305" s="33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P2305" s="34"/>
      <c r="Q2305" s="34"/>
      <c r="R2305" s="48"/>
      <c r="S2305" s="48"/>
      <c r="T2305" s="48"/>
      <c r="U2305" s="48"/>
      <c r="V2305" s="48"/>
      <c r="W2305" s="48"/>
      <c r="X2305" s="48"/>
      <c r="Y2305" s="48"/>
      <c r="Z2305" s="48"/>
      <c r="AA2305" s="48"/>
      <c r="AB2305" s="48"/>
      <c r="AC2305" s="48"/>
      <c r="AD2305" s="48"/>
      <c r="AE2305" s="48"/>
      <c r="AF2305" s="48"/>
      <c r="AG2305" s="48"/>
      <c r="AH2305" s="48"/>
      <c r="AI2305" s="48"/>
      <c r="AJ2305" s="48"/>
      <c r="AK2305" s="48"/>
      <c r="AL2305" s="48"/>
      <c r="AM2305" s="48"/>
      <c r="AN2305" s="48"/>
      <c r="AO2305" s="48"/>
      <c r="AP2305" s="48"/>
      <c r="AQ2305" s="48"/>
      <c r="AR2305" s="48"/>
      <c r="AS2305" s="48"/>
      <c r="AT2305" s="48"/>
      <c r="AU2305" s="48"/>
      <c r="AV2305" s="48"/>
      <c r="AW2305" s="48"/>
      <c r="AX2305" s="48"/>
      <c r="AY2305" s="48"/>
      <c r="AZ2305" s="48"/>
      <c r="BA2305" s="48"/>
      <c r="BB2305" s="48"/>
      <c r="BC2305" s="48"/>
      <c r="BD2305" s="48"/>
      <c r="BE2305" s="48"/>
      <c r="BF2305" s="48"/>
      <c r="BG2305" s="48"/>
      <c r="BH2305" s="48"/>
      <c r="BI2305" s="48"/>
      <c r="BJ2305" s="48"/>
      <c r="BK2305" s="48"/>
      <c r="BL2305" s="48"/>
      <c r="BM2305" s="48"/>
      <c r="BN2305" s="48"/>
      <c r="BO2305" s="48"/>
      <c r="BP2305" s="48"/>
      <c r="BQ2305" s="48"/>
      <c r="BR2305" s="48"/>
      <c r="BS2305" s="48"/>
      <c r="BT2305" s="48"/>
      <c r="BU2305" s="48"/>
      <c r="BV2305" s="48"/>
      <c r="BW2305" s="48"/>
      <c r="BX2305" s="48"/>
      <c r="BY2305" s="48"/>
      <c r="BZ2305" s="48"/>
      <c r="CA2305" s="48"/>
      <c r="CB2305" s="48"/>
    </row>
    <row r="2306" spans="1:80" s="35" customFormat="1" x14ac:dyDescent="0.25">
      <c r="A2306" s="33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P2306" s="34"/>
      <c r="Q2306" s="34"/>
      <c r="R2306" s="48"/>
      <c r="S2306" s="48"/>
      <c r="T2306" s="48"/>
      <c r="U2306" s="48"/>
      <c r="V2306" s="48"/>
      <c r="W2306" s="48"/>
      <c r="X2306" s="48"/>
      <c r="Y2306" s="48"/>
      <c r="Z2306" s="48"/>
      <c r="AA2306" s="48"/>
      <c r="AB2306" s="48"/>
      <c r="AC2306" s="48"/>
      <c r="AD2306" s="48"/>
      <c r="AE2306" s="48"/>
      <c r="AF2306" s="48"/>
      <c r="AG2306" s="48"/>
      <c r="AH2306" s="48"/>
      <c r="AI2306" s="48"/>
      <c r="AJ2306" s="48"/>
      <c r="AK2306" s="48"/>
      <c r="AL2306" s="48"/>
      <c r="AM2306" s="48"/>
      <c r="AN2306" s="48"/>
      <c r="AO2306" s="48"/>
      <c r="AP2306" s="48"/>
      <c r="AQ2306" s="48"/>
      <c r="AR2306" s="48"/>
      <c r="AS2306" s="48"/>
      <c r="AT2306" s="48"/>
      <c r="AU2306" s="48"/>
      <c r="AV2306" s="48"/>
      <c r="AW2306" s="48"/>
      <c r="AX2306" s="48"/>
      <c r="AY2306" s="48"/>
      <c r="AZ2306" s="48"/>
      <c r="BA2306" s="48"/>
      <c r="BB2306" s="48"/>
      <c r="BC2306" s="48"/>
      <c r="BD2306" s="48"/>
      <c r="BE2306" s="48"/>
      <c r="BF2306" s="48"/>
      <c r="BG2306" s="48"/>
      <c r="BH2306" s="48"/>
      <c r="BI2306" s="48"/>
      <c r="BJ2306" s="48"/>
      <c r="BK2306" s="48"/>
      <c r="BL2306" s="48"/>
      <c r="BM2306" s="48"/>
      <c r="BN2306" s="48"/>
      <c r="BO2306" s="48"/>
      <c r="BP2306" s="48"/>
      <c r="BQ2306" s="48"/>
      <c r="BR2306" s="48"/>
      <c r="BS2306" s="48"/>
      <c r="BT2306" s="48"/>
      <c r="BU2306" s="48"/>
      <c r="BV2306" s="48"/>
      <c r="BW2306" s="48"/>
      <c r="BX2306" s="48"/>
      <c r="BY2306" s="48"/>
      <c r="BZ2306" s="48"/>
      <c r="CA2306" s="48"/>
      <c r="CB2306" s="48"/>
    </row>
    <row r="2307" spans="1:80" s="35" customFormat="1" x14ac:dyDescent="0.25">
      <c r="A2307" s="33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P2307" s="34"/>
      <c r="Q2307" s="34"/>
      <c r="R2307" s="48"/>
      <c r="S2307" s="48"/>
      <c r="T2307" s="48"/>
      <c r="U2307" s="48"/>
      <c r="V2307" s="48"/>
      <c r="W2307" s="48"/>
      <c r="X2307" s="48"/>
      <c r="Y2307" s="48"/>
      <c r="Z2307" s="48"/>
      <c r="AA2307" s="48"/>
      <c r="AB2307" s="48"/>
      <c r="AC2307" s="48"/>
      <c r="AD2307" s="48"/>
      <c r="AE2307" s="48"/>
      <c r="AF2307" s="48"/>
      <c r="AG2307" s="48"/>
      <c r="AH2307" s="48"/>
      <c r="AI2307" s="48"/>
      <c r="AJ2307" s="48"/>
      <c r="AK2307" s="48"/>
      <c r="AL2307" s="48"/>
      <c r="AM2307" s="48"/>
      <c r="AN2307" s="48"/>
      <c r="AO2307" s="48"/>
      <c r="AP2307" s="48"/>
      <c r="AQ2307" s="48"/>
      <c r="AR2307" s="48"/>
      <c r="AS2307" s="48"/>
      <c r="AT2307" s="48"/>
      <c r="AU2307" s="48"/>
      <c r="AV2307" s="48"/>
      <c r="AW2307" s="48"/>
      <c r="AX2307" s="48"/>
      <c r="AY2307" s="48"/>
      <c r="AZ2307" s="48"/>
      <c r="BA2307" s="48"/>
      <c r="BB2307" s="48"/>
      <c r="BC2307" s="48"/>
      <c r="BD2307" s="48"/>
      <c r="BE2307" s="48"/>
      <c r="BF2307" s="48"/>
      <c r="BG2307" s="48"/>
      <c r="BH2307" s="48"/>
      <c r="BI2307" s="48"/>
      <c r="BJ2307" s="48"/>
      <c r="BK2307" s="48"/>
      <c r="BL2307" s="48"/>
      <c r="BM2307" s="48"/>
      <c r="BN2307" s="48"/>
      <c r="BO2307" s="48"/>
      <c r="BP2307" s="48"/>
      <c r="BQ2307" s="48"/>
      <c r="BR2307" s="48"/>
      <c r="BS2307" s="48"/>
      <c r="BT2307" s="48"/>
      <c r="BU2307" s="48"/>
      <c r="BV2307" s="48"/>
      <c r="BW2307" s="48"/>
      <c r="BX2307" s="48"/>
      <c r="BY2307" s="48"/>
      <c r="BZ2307" s="48"/>
      <c r="CA2307" s="48"/>
      <c r="CB2307" s="48"/>
    </row>
    <row r="2308" spans="1:80" s="35" customFormat="1" x14ac:dyDescent="0.25">
      <c r="A2308" s="33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34"/>
      <c r="P2308" s="34"/>
      <c r="Q2308" s="34"/>
      <c r="R2308" s="48"/>
      <c r="S2308" s="48"/>
      <c r="T2308" s="48"/>
      <c r="U2308" s="48"/>
      <c r="V2308" s="48"/>
      <c r="W2308" s="48"/>
      <c r="X2308" s="48"/>
      <c r="Y2308" s="48"/>
      <c r="Z2308" s="48"/>
      <c r="AA2308" s="48"/>
      <c r="AB2308" s="48"/>
      <c r="AC2308" s="48"/>
      <c r="AD2308" s="48"/>
      <c r="AE2308" s="48"/>
      <c r="AF2308" s="48"/>
      <c r="AG2308" s="48"/>
      <c r="AH2308" s="48"/>
      <c r="AI2308" s="48"/>
      <c r="AJ2308" s="48"/>
      <c r="AK2308" s="48"/>
      <c r="AL2308" s="48"/>
      <c r="AM2308" s="48"/>
      <c r="AN2308" s="48"/>
      <c r="AO2308" s="48"/>
      <c r="AP2308" s="48"/>
      <c r="AQ2308" s="48"/>
      <c r="AR2308" s="48"/>
      <c r="AS2308" s="48"/>
      <c r="AT2308" s="48"/>
      <c r="AU2308" s="48"/>
      <c r="AV2308" s="48"/>
      <c r="AW2308" s="48"/>
      <c r="AX2308" s="48"/>
      <c r="AY2308" s="48"/>
      <c r="AZ2308" s="48"/>
      <c r="BA2308" s="48"/>
      <c r="BB2308" s="48"/>
      <c r="BC2308" s="48"/>
      <c r="BD2308" s="48"/>
      <c r="BE2308" s="48"/>
      <c r="BF2308" s="48"/>
      <c r="BG2308" s="48"/>
      <c r="BH2308" s="48"/>
      <c r="BI2308" s="48"/>
      <c r="BJ2308" s="48"/>
      <c r="BK2308" s="48"/>
      <c r="BL2308" s="48"/>
      <c r="BM2308" s="48"/>
      <c r="BN2308" s="48"/>
      <c r="BO2308" s="48"/>
      <c r="BP2308" s="48"/>
      <c r="BQ2308" s="48"/>
      <c r="BR2308" s="48"/>
      <c r="BS2308" s="48"/>
      <c r="BT2308" s="48"/>
      <c r="BU2308" s="48"/>
      <c r="BV2308" s="48"/>
      <c r="BW2308" s="48"/>
      <c r="BX2308" s="48"/>
      <c r="BY2308" s="48"/>
      <c r="BZ2308" s="48"/>
      <c r="CA2308" s="48"/>
      <c r="CB2308" s="48"/>
    </row>
    <row r="2309" spans="1:80" s="35" customFormat="1" x14ac:dyDescent="0.25">
      <c r="A2309" s="33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P2309" s="34"/>
      <c r="Q2309" s="34"/>
      <c r="R2309" s="48"/>
      <c r="S2309" s="48"/>
      <c r="T2309" s="48"/>
      <c r="U2309" s="48"/>
      <c r="V2309" s="48"/>
      <c r="W2309" s="48"/>
      <c r="X2309" s="48"/>
      <c r="Y2309" s="48"/>
      <c r="Z2309" s="48"/>
      <c r="AA2309" s="48"/>
      <c r="AB2309" s="48"/>
      <c r="AC2309" s="48"/>
      <c r="AD2309" s="48"/>
      <c r="AE2309" s="48"/>
      <c r="AF2309" s="48"/>
      <c r="AG2309" s="48"/>
      <c r="AH2309" s="48"/>
      <c r="AI2309" s="48"/>
      <c r="AJ2309" s="48"/>
      <c r="AK2309" s="48"/>
      <c r="AL2309" s="48"/>
      <c r="AM2309" s="48"/>
      <c r="AN2309" s="48"/>
      <c r="AO2309" s="48"/>
      <c r="AP2309" s="48"/>
      <c r="AQ2309" s="48"/>
      <c r="AR2309" s="48"/>
      <c r="AS2309" s="48"/>
      <c r="AT2309" s="48"/>
      <c r="AU2309" s="48"/>
      <c r="AV2309" s="48"/>
      <c r="AW2309" s="48"/>
      <c r="AX2309" s="48"/>
      <c r="AY2309" s="48"/>
      <c r="AZ2309" s="48"/>
      <c r="BA2309" s="48"/>
      <c r="BB2309" s="48"/>
      <c r="BC2309" s="48"/>
      <c r="BD2309" s="48"/>
      <c r="BE2309" s="48"/>
      <c r="BF2309" s="48"/>
      <c r="BG2309" s="48"/>
      <c r="BH2309" s="48"/>
      <c r="BI2309" s="48"/>
      <c r="BJ2309" s="48"/>
      <c r="BK2309" s="48"/>
      <c r="BL2309" s="48"/>
      <c r="BM2309" s="48"/>
      <c r="BN2309" s="48"/>
      <c r="BO2309" s="48"/>
      <c r="BP2309" s="48"/>
      <c r="BQ2309" s="48"/>
      <c r="BR2309" s="48"/>
      <c r="BS2309" s="48"/>
      <c r="BT2309" s="48"/>
      <c r="BU2309" s="48"/>
      <c r="BV2309" s="48"/>
      <c r="BW2309" s="48"/>
      <c r="BX2309" s="48"/>
      <c r="BY2309" s="48"/>
      <c r="BZ2309" s="48"/>
      <c r="CA2309" s="48"/>
      <c r="CB2309" s="48"/>
    </row>
    <row r="2310" spans="1:80" s="35" customFormat="1" x14ac:dyDescent="0.25">
      <c r="A2310" s="33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P2310" s="34"/>
      <c r="Q2310" s="34"/>
      <c r="R2310" s="48"/>
      <c r="S2310" s="48"/>
      <c r="T2310" s="48"/>
      <c r="U2310" s="48"/>
      <c r="V2310" s="48"/>
      <c r="W2310" s="48"/>
      <c r="X2310" s="48"/>
      <c r="Y2310" s="48"/>
      <c r="Z2310" s="48"/>
      <c r="AA2310" s="48"/>
      <c r="AB2310" s="48"/>
      <c r="AC2310" s="48"/>
      <c r="AD2310" s="48"/>
      <c r="AE2310" s="48"/>
      <c r="AF2310" s="48"/>
      <c r="AG2310" s="48"/>
      <c r="AH2310" s="48"/>
      <c r="AI2310" s="48"/>
      <c r="AJ2310" s="48"/>
      <c r="AK2310" s="48"/>
      <c r="AL2310" s="48"/>
      <c r="AM2310" s="48"/>
      <c r="AN2310" s="48"/>
      <c r="AO2310" s="48"/>
      <c r="AP2310" s="48"/>
      <c r="AQ2310" s="48"/>
      <c r="AR2310" s="48"/>
      <c r="AS2310" s="48"/>
      <c r="AT2310" s="48"/>
      <c r="AU2310" s="48"/>
      <c r="AV2310" s="48"/>
      <c r="AW2310" s="48"/>
      <c r="AX2310" s="48"/>
      <c r="AY2310" s="48"/>
      <c r="AZ2310" s="48"/>
      <c r="BA2310" s="48"/>
      <c r="BB2310" s="48"/>
      <c r="BC2310" s="48"/>
      <c r="BD2310" s="48"/>
      <c r="BE2310" s="48"/>
      <c r="BF2310" s="48"/>
      <c r="BG2310" s="48"/>
      <c r="BH2310" s="48"/>
      <c r="BI2310" s="48"/>
      <c r="BJ2310" s="48"/>
      <c r="BK2310" s="48"/>
      <c r="BL2310" s="48"/>
      <c r="BM2310" s="48"/>
      <c r="BN2310" s="48"/>
      <c r="BO2310" s="48"/>
      <c r="BP2310" s="48"/>
      <c r="BQ2310" s="48"/>
      <c r="BR2310" s="48"/>
      <c r="BS2310" s="48"/>
      <c r="BT2310" s="48"/>
      <c r="BU2310" s="48"/>
      <c r="BV2310" s="48"/>
      <c r="BW2310" s="48"/>
      <c r="BX2310" s="48"/>
      <c r="BY2310" s="48"/>
      <c r="BZ2310" s="48"/>
      <c r="CA2310" s="48"/>
      <c r="CB2310" s="48"/>
    </row>
    <row r="2311" spans="1:80" s="35" customFormat="1" x14ac:dyDescent="0.25">
      <c r="A2311" s="33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P2311" s="34"/>
      <c r="Q2311" s="34"/>
      <c r="R2311" s="48"/>
      <c r="S2311" s="48"/>
      <c r="T2311" s="48"/>
      <c r="U2311" s="48"/>
      <c r="V2311" s="48"/>
      <c r="W2311" s="48"/>
      <c r="X2311" s="48"/>
      <c r="Y2311" s="48"/>
      <c r="Z2311" s="48"/>
      <c r="AA2311" s="48"/>
      <c r="AB2311" s="48"/>
      <c r="AC2311" s="48"/>
      <c r="AD2311" s="48"/>
      <c r="AE2311" s="48"/>
      <c r="AF2311" s="48"/>
      <c r="AG2311" s="48"/>
      <c r="AH2311" s="48"/>
      <c r="AI2311" s="48"/>
      <c r="AJ2311" s="48"/>
      <c r="AK2311" s="48"/>
      <c r="AL2311" s="48"/>
      <c r="AM2311" s="48"/>
      <c r="AN2311" s="48"/>
      <c r="AO2311" s="48"/>
      <c r="AP2311" s="48"/>
      <c r="AQ2311" s="48"/>
      <c r="AR2311" s="48"/>
      <c r="AS2311" s="48"/>
      <c r="AT2311" s="48"/>
      <c r="AU2311" s="48"/>
      <c r="AV2311" s="48"/>
      <c r="AW2311" s="48"/>
      <c r="AX2311" s="48"/>
      <c r="AY2311" s="48"/>
      <c r="AZ2311" s="48"/>
      <c r="BA2311" s="48"/>
      <c r="BB2311" s="48"/>
      <c r="BC2311" s="48"/>
      <c r="BD2311" s="48"/>
      <c r="BE2311" s="48"/>
      <c r="BF2311" s="48"/>
      <c r="BG2311" s="48"/>
      <c r="BH2311" s="48"/>
      <c r="BI2311" s="48"/>
      <c r="BJ2311" s="48"/>
      <c r="BK2311" s="48"/>
      <c r="BL2311" s="48"/>
      <c r="BM2311" s="48"/>
      <c r="BN2311" s="48"/>
      <c r="BO2311" s="48"/>
      <c r="BP2311" s="48"/>
      <c r="BQ2311" s="48"/>
      <c r="BR2311" s="48"/>
      <c r="BS2311" s="48"/>
      <c r="BT2311" s="48"/>
      <c r="BU2311" s="48"/>
      <c r="BV2311" s="48"/>
      <c r="BW2311" s="48"/>
      <c r="BX2311" s="48"/>
      <c r="BY2311" s="48"/>
      <c r="BZ2311" s="48"/>
      <c r="CA2311" s="48"/>
      <c r="CB2311" s="48"/>
    </row>
    <row r="2312" spans="1:80" s="35" customFormat="1" x14ac:dyDescent="0.25">
      <c r="A2312" s="33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P2312" s="34"/>
      <c r="Q2312" s="34"/>
      <c r="R2312" s="48"/>
      <c r="S2312" s="48"/>
      <c r="T2312" s="48"/>
      <c r="U2312" s="48"/>
      <c r="V2312" s="48"/>
      <c r="W2312" s="48"/>
      <c r="X2312" s="48"/>
      <c r="Y2312" s="48"/>
      <c r="Z2312" s="48"/>
      <c r="AA2312" s="48"/>
      <c r="AB2312" s="48"/>
      <c r="AC2312" s="48"/>
      <c r="AD2312" s="48"/>
      <c r="AE2312" s="48"/>
      <c r="AF2312" s="48"/>
      <c r="AG2312" s="48"/>
      <c r="AH2312" s="48"/>
      <c r="AI2312" s="48"/>
      <c r="AJ2312" s="48"/>
      <c r="AK2312" s="48"/>
      <c r="AL2312" s="48"/>
      <c r="AM2312" s="48"/>
      <c r="AN2312" s="48"/>
      <c r="AO2312" s="48"/>
      <c r="AP2312" s="48"/>
      <c r="AQ2312" s="48"/>
      <c r="AR2312" s="48"/>
      <c r="AS2312" s="48"/>
      <c r="AT2312" s="48"/>
      <c r="AU2312" s="48"/>
      <c r="AV2312" s="48"/>
      <c r="AW2312" s="48"/>
      <c r="AX2312" s="48"/>
      <c r="AY2312" s="48"/>
      <c r="AZ2312" s="48"/>
      <c r="BA2312" s="48"/>
      <c r="BB2312" s="48"/>
      <c r="BC2312" s="48"/>
      <c r="BD2312" s="48"/>
      <c r="BE2312" s="48"/>
      <c r="BF2312" s="48"/>
      <c r="BG2312" s="48"/>
      <c r="BH2312" s="48"/>
      <c r="BI2312" s="48"/>
      <c r="BJ2312" s="48"/>
      <c r="BK2312" s="48"/>
      <c r="BL2312" s="48"/>
      <c r="BM2312" s="48"/>
      <c r="BN2312" s="48"/>
      <c r="BO2312" s="48"/>
      <c r="BP2312" s="48"/>
      <c r="BQ2312" s="48"/>
      <c r="BR2312" s="48"/>
      <c r="BS2312" s="48"/>
      <c r="BT2312" s="48"/>
      <c r="BU2312" s="48"/>
      <c r="BV2312" s="48"/>
      <c r="BW2312" s="48"/>
      <c r="BX2312" s="48"/>
      <c r="BY2312" s="48"/>
      <c r="BZ2312" s="48"/>
      <c r="CA2312" s="48"/>
      <c r="CB2312" s="48"/>
    </row>
    <row r="2313" spans="1:80" s="35" customFormat="1" x14ac:dyDescent="0.25">
      <c r="A2313" s="33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N2313" s="34"/>
      <c r="P2313" s="34"/>
      <c r="Q2313" s="34"/>
      <c r="R2313" s="48"/>
      <c r="S2313" s="48"/>
      <c r="T2313" s="48"/>
      <c r="U2313" s="48"/>
      <c r="V2313" s="48"/>
      <c r="W2313" s="48"/>
      <c r="X2313" s="48"/>
      <c r="Y2313" s="48"/>
      <c r="Z2313" s="48"/>
      <c r="AA2313" s="48"/>
      <c r="AB2313" s="48"/>
      <c r="AC2313" s="48"/>
      <c r="AD2313" s="48"/>
      <c r="AE2313" s="48"/>
      <c r="AF2313" s="48"/>
      <c r="AG2313" s="48"/>
      <c r="AH2313" s="48"/>
      <c r="AI2313" s="48"/>
      <c r="AJ2313" s="48"/>
      <c r="AK2313" s="48"/>
      <c r="AL2313" s="48"/>
      <c r="AM2313" s="48"/>
      <c r="AN2313" s="48"/>
      <c r="AO2313" s="48"/>
      <c r="AP2313" s="48"/>
      <c r="AQ2313" s="48"/>
      <c r="AR2313" s="48"/>
      <c r="AS2313" s="48"/>
      <c r="AT2313" s="48"/>
      <c r="AU2313" s="48"/>
      <c r="AV2313" s="48"/>
      <c r="AW2313" s="48"/>
      <c r="AX2313" s="48"/>
      <c r="AY2313" s="48"/>
      <c r="AZ2313" s="48"/>
      <c r="BA2313" s="48"/>
      <c r="BB2313" s="48"/>
      <c r="BC2313" s="48"/>
      <c r="BD2313" s="48"/>
      <c r="BE2313" s="48"/>
      <c r="BF2313" s="48"/>
      <c r="BG2313" s="48"/>
      <c r="BH2313" s="48"/>
      <c r="BI2313" s="48"/>
      <c r="BJ2313" s="48"/>
      <c r="BK2313" s="48"/>
      <c r="BL2313" s="48"/>
      <c r="BM2313" s="48"/>
      <c r="BN2313" s="48"/>
      <c r="BO2313" s="48"/>
      <c r="BP2313" s="48"/>
      <c r="BQ2313" s="48"/>
      <c r="BR2313" s="48"/>
      <c r="BS2313" s="48"/>
      <c r="BT2313" s="48"/>
      <c r="BU2313" s="48"/>
      <c r="BV2313" s="48"/>
      <c r="BW2313" s="48"/>
      <c r="BX2313" s="48"/>
      <c r="BY2313" s="48"/>
      <c r="BZ2313" s="48"/>
      <c r="CA2313" s="48"/>
      <c r="CB2313" s="48"/>
    </row>
    <row r="2314" spans="1:80" s="35" customFormat="1" x14ac:dyDescent="0.25">
      <c r="A2314" s="33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P2314" s="34"/>
      <c r="Q2314" s="34"/>
      <c r="R2314" s="48"/>
      <c r="S2314" s="48"/>
      <c r="T2314" s="48"/>
      <c r="U2314" s="48"/>
      <c r="V2314" s="48"/>
      <c r="W2314" s="48"/>
      <c r="X2314" s="48"/>
      <c r="Y2314" s="48"/>
      <c r="Z2314" s="48"/>
      <c r="AA2314" s="48"/>
      <c r="AB2314" s="48"/>
      <c r="AC2314" s="48"/>
      <c r="AD2314" s="48"/>
      <c r="AE2314" s="48"/>
      <c r="AF2314" s="48"/>
      <c r="AG2314" s="48"/>
      <c r="AH2314" s="48"/>
      <c r="AI2314" s="48"/>
      <c r="AJ2314" s="48"/>
      <c r="AK2314" s="48"/>
      <c r="AL2314" s="48"/>
      <c r="AM2314" s="48"/>
      <c r="AN2314" s="48"/>
      <c r="AO2314" s="48"/>
      <c r="AP2314" s="48"/>
      <c r="AQ2314" s="48"/>
      <c r="AR2314" s="48"/>
      <c r="AS2314" s="48"/>
      <c r="AT2314" s="48"/>
      <c r="AU2314" s="48"/>
      <c r="AV2314" s="48"/>
      <c r="AW2314" s="48"/>
      <c r="AX2314" s="48"/>
      <c r="AY2314" s="48"/>
      <c r="AZ2314" s="48"/>
      <c r="BA2314" s="48"/>
      <c r="BB2314" s="48"/>
      <c r="BC2314" s="48"/>
      <c r="BD2314" s="48"/>
      <c r="BE2314" s="48"/>
      <c r="BF2314" s="48"/>
      <c r="BG2314" s="48"/>
      <c r="BH2314" s="48"/>
      <c r="BI2314" s="48"/>
      <c r="BJ2314" s="48"/>
      <c r="BK2314" s="48"/>
      <c r="BL2314" s="48"/>
      <c r="BM2314" s="48"/>
      <c r="BN2314" s="48"/>
      <c r="BO2314" s="48"/>
      <c r="BP2314" s="48"/>
      <c r="BQ2314" s="48"/>
      <c r="BR2314" s="48"/>
      <c r="BS2314" s="48"/>
      <c r="BT2314" s="48"/>
      <c r="BU2314" s="48"/>
      <c r="BV2314" s="48"/>
      <c r="BW2314" s="48"/>
      <c r="BX2314" s="48"/>
      <c r="BY2314" s="48"/>
      <c r="BZ2314" s="48"/>
      <c r="CA2314" s="48"/>
      <c r="CB2314" s="48"/>
    </row>
    <row r="2315" spans="1:80" s="35" customFormat="1" x14ac:dyDescent="0.25">
      <c r="A2315" s="33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P2315" s="34"/>
      <c r="Q2315" s="34"/>
      <c r="R2315" s="48"/>
      <c r="S2315" s="48"/>
      <c r="T2315" s="48"/>
      <c r="U2315" s="48"/>
      <c r="V2315" s="48"/>
      <c r="W2315" s="48"/>
      <c r="X2315" s="48"/>
      <c r="Y2315" s="48"/>
      <c r="Z2315" s="48"/>
      <c r="AA2315" s="48"/>
      <c r="AB2315" s="48"/>
      <c r="AC2315" s="48"/>
      <c r="AD2315" s="48"/>
      <c r="AE2315" s="48"/>
      <c r="AF2315" s="48"/>
      <c r="AG2315" s="48"/>
      <c r="AH2315" s="48"/>
      <c r="AI2315" s="48"/>
      <c r="AJ2315" s="48"/>
      <c r="AK2315" s="48"/>
      <c r="AL2315" s="48"/>
      <c r="AM2315" s="48"/>
      <c r="AN2315" s="48"/>
      <c r="AO2315" s="48"/>
      <c r="AP2315" s="48"/>
      <c r="AQ2315" s="48"/>
      <c r="AR2315" s="48"/>
      <c r="AS2315" s="48"/>
      <c r="AT2315" s="48"/>
      <c r="AU2315" s="48"/>
      <c r="AV2315" s="48"/>
      <c r="AW2315" s="48"/>
      <c r="AX2315" s="48"/>
      <c r="AY2315" s="48"/>
      <c r="AZ2315" s="48"/>
      <c r="BA2315" s="48"/>
      <c r="BB2315" s="48"/>
      <c r="BC2315" s="48"/>
      <c r="BD2315" s="48"/>
      <c r="BE2315" s="48"/>
      <c r="BF2315" s="48"/>
      <c r="BG2315" s="48"/>
      <c r="BH2315" s="48"/>
      <c r="BI2315" s="48"/>
      <c r="BJ2315" s="48"/>
      <c r="BK2315" s="48"/>
      <c r="BL2315" s="48"/>
      <c r="BM2315" s="48"/>
      <c r="BN2315" s="48"/>
      <c r="BO2315" s="48"/>
      <c r="BP2315" s="48"/>
      <c r="BQ2315" s="48"/>
      <c r="BR2315" s="48"/>
      <c r="BS2315" s="48"/>
      <c r="BT2315" s="48"/>
      <c r="BU2315" s="48"/>
      <c r="BV2315" s="48"/>
      <c r="BW2315" s="48"/>
      <c r="BX2315" s="48"/>
      <c r="BY2315" s="48"/>
      <c r="BZ2315" s="48"/>
      <c r="CA2315" s="48"/>
      <c r="CB2315" s="48"/>
    </row>
    <row r="2316" spans="1:80" s="35" customFormat="1" x14ac:dyDescent="0.25">
      <c r="A2316" s="33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P2316" s="34"/>
      <c r="Q2316" s="34"/>
      <c r="R2316" s="48"/>
      <c r="S2316" s="48"/>
      <c r="T2316" s="48"/>
      <c r="U2316" s="48"/>
      <c r="V2316" s="48"/>
      <c r="W2316" s="48"/>
      <c r="X2316" s="48"/>
      <c r="Y2316" s="48"/>
      <c r="Z2316" s="48"/>
      <c r="AA2316" s="48"/>
      <c r="AB2316" s="48"/>
      <c r="AC2316" s="48"/>
      <c r="AD2316" s="48"/>
      <c r="AE2316" s="48"/>
      <c r="AF2316" s="48"/>
      <c r="AG2316" s="48"/>
      <c r="AH2316" s="48"/>
      <c r="AI2316" s="48"/>
      <c r="AJ2316" s="48"/>
      <c r="AK2316" s="48"/>
      <c r="AL2316" s="48"/>
      <c r="AM2316" s="48"/>
      <c r="AN2316" s="48"/>
      <c r="AO2316" s="48"/>
      <c r="AP2316" s="48"/>
      <c r="AQ2316" s="48"/>
      <c r="AR2316" s="48"/>
      <c r="AS2316" s="48"/>
      <c r="AT2316" s="48"/>
      <c r="AU2316" s="48"/>
      <c r="AV2316" s="48"/>
      <c r="AW2316" s="48"/>
      <c r="AX2316" s="48"/>
      <c r="AY2316" s="48"/>
      <c r="AZ2316" s="48"/>
      <c r="BA2316" s="48"/>
      <c r="BB2316" s="48"/>
      <c r="BC2316" s="48"/>
      <c r="BD2316" s="48"/>
      <c r="BE2316" s="48"/>
      <c r="BF2316" s="48"/>
      <c r="BG2316" s="48"/>
      <c r="BH2316" s="48"/>
      <c r="BI2316" s="48"/>
      <c r="BJ2316" s="48"/>
      <c r="BK2316" s="48"/>
      <c r="BL2316" s="48"/>
      <c r="BM2316" s="48"/>
      <c r="BN2316" s="48"/>
      <c r="BO2316" s="48"/>
      <c r="BP2316" s="48"/>
      <c r="BQ2316" s="48"/>
      <c r="BR2316" s="48"/>
      <c r="BS2316" s="48"/>
      <c r="BT2316" s="48"/>
      <c r="BU2316" s="48"/>
      <c r="BV2316" s="48"/>
      <c r="BW2316" s="48"/>
      <c r="BX2316" s="48"/>
      <c r="BY2316" s="48"/>
      <c r="BZ2316" s="48"/>
      <c r="CA2316" s="48"/>
      <c r="CB2316" s="48"/>
    </row>
    <row r="2317" spans="1:80" s="35" customFormat="1" x14ac:dyDescent="0.25">
      <c r="A2317" s="33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P2317" s="34"/>
      <c r="Q2317" s="34"/>
      <c r="R2317" s="48"/>
      <c r="S2317" s="48"/>
      <c r="T2317" s="48"/>
      <c r="U2317" s="48"/>
      <c r="V2317" s="48"/>
      <c r="W2317" s="48"/>
      <c r="X2317" s="48"/>
      <c r="Y2317" s="48"/>
      <c r="Z2317" s="48"/>
      <c r="AA2317" s="48"/>
      <c r="AB2317" s="48"/>
      <c r="AC2317" s="48"/>
      <c r="AD2317" s="48"/>
      <c r="AE2317" s="48"/>
      <c r="AF2317" s="48"/>
      <c r="AG2317" s="48"/>
      <c r="AH2317" s="48"/>
      <c r="AI2317" s="48"/>
      <c r="AJ2317" s="48"/>
      <c r="AK2317" s="48"/>
      <c r="AL2317" s="48"/>
      <c r="AM2317" s="48"/>
      <c r="AN2317" s="48"/>
      <c r="AO2317" s="48"/>
      <c r="AP2317" s="48"/>
      <c r="AQ2317" s="48"/>
      <c r="AR2317" s="48"/>
      <c r="AS2317" s="48"/>
      <c r="AT2317" s="48"/>
      <c r="AU2317" s="48"/>
      <c r="AV2317" s="48"/>
      <c r="AW2317" s="48"/>
      <c r="AX2317" s="48"/>
      <c r="AY2317" s="48"/>
      <c r="AZ2317" s="48"/>
      <c r="BA2317" s="48"/>
      <c r="BB2317" s="48"/>
      <c r="BC2317" s="48"/>
      <c r="BD2317" s="48"/>
      <c r="BE2317" s="48"/>
      <c r="BF2317" s="48"/>
      <c r="BG2317" s="48"/>
      <c r="BH2317" s="48"/>
      <c r="BI2317" s="48"/>
      <c r="BJ2317" s="48"/>
      <c r="BK2317" s="48"/>
      <c r="BL2317" s="48"/>
      <c r="BM2317" s="48"/>
      <c r="BN2317" s="48"/>
      <c r="BO2317" s="48"/>
      <c r="BP2317" s="48"/>
      <c r="BQ2317" s="48"/>
      <c r="BR2317" s="48"/>
      <c r="BS2317" s="48"/>
      <c r="BT2317" s="48"/>
      <c r="BU2317" s="48"/>
      <c r="BV2317" s="48"/>
      <c r="BW2317" s="48"/>
      <c r="BX2317" s="48"/>
      <c r="BY2317" s="48"/>
      <c r="BZ2317" s="48"/>
      <c r="CA2317" s="48"/>
      <c r="CB2317" s="48"/>
    </row>
    <row r="2318" spans="1:80" s="35" customFormat="1" x14ac:dyDescent="0.25">
      <c r="A2318" s="33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34"/>
      <c r="P2318" s="34"/>
      <c r="Q2318" s="34"/>
      <c r="R2318" s="48"/>
      <c r="S2318" s="48"/>
      <c r="T2318" s="48"/>
      <c r="U2318" s="48"/>
      <c r="V2318" s="48"/>
      <c r="W2318" s="48"/>
      <c r="X2318" s="48"/>
      <c r="Y2318" s="48"/>
      <c r="Z2318" s="48"/>
      <c r="AA2318" s="48"/>
      <c r="AB2318" s="48"/>
      <c r="AC2318" s="48"/>
      <c r="AD2318" s="48"/>
      <c r="AE2318" s="48"/>
      <c r="AF2318" s="48"/>
      <c r="AG2318" s="48"/>
      <c r="AH2318" s="48"/>
      <c r="AI2318" s="48"/>
      <c r="AJ2318" s="48"/>
      <c r="AK2318" s="48"/>
      <c r="AL2318" s="48"/>
      <c r="AM2318" s="48"/>
      <c r="AN2318" s="48"/>
      <c r="AO2318" s="48"/>
      <c r="AP2318" s="48"/>
      <c r="AQ2318" s="48"/>
      <c r="AR2318" s="48"/>
      <c r="AS2318" s="48"/>
      <c r="AT2318" s="48"/>
      <c r="AU2318" s="48"/>
      <c r="AV2318" s="48"/>
      <c r="AW2318" s="48"/>
      <c r="AX2318" s="48"/>
      <c r="AY2318" s="48"/>
      <c r="AZ2318" s="48"/>
      <c r="BA2318" s="48"/>
      <c r="BB2318" s="48"/>
      <c r="BC2318" s="48"/>
      <c r="BD2318" s="48"/>
      <c r="BE2318" s="48"/>
      <c r="BF2318" s="48"/>
      <c r="BG2318" s="48"/>
      <c r="BH2318" s="48"/>
      <c r="BI2318" s="48"/>
      <c r="BJ2318" s="48"/>
      <c r="BK2318" s="48"/>
      <c r="BL2318" s="48"/>
      <c r="BM2318" s="48"/>
      <c r="BN2318" s="48"/>
      <c r="BO2318" s="48"/>
      <c r="BP2318" s="48"/>
      <c r="BQ2318" s="48"/>
      <c r="BR2318" s="48"/>
      <c r="BS2318" s="48"/>
      <c r="BT2318" s="48"/>
      <c r="BU2318" s="48"/>
      <c r="BV2318" s="48"/>
      <c r="BW2318" s="48"/>
      <c r="BX2318" s="48"/>
      <c r="BY2318" s="48"/>
      <c r="BZ2318" s="48"/>
      <c r="CA2318" s="48"/>
      <c r="CB2318" s="48"/>
    </row>
    <row r="2319" spans="1:80" s="35" customFormat="1" x14ac:dyDescent="0.25">
      <c r="A2319" s="33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P2319" s="34"/>
      <c r="Q2319" s="34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  <c r="AB2319" s="48"/>
      <c r="AC2319" s="48"/>
      <c r="AD2319" s="48"/>
      <c r="AE2319" s="48"/>
      <c r="AF2319" s="48"/>
      <c r="AG2319" s="48"/>
      <c r="AH2319" s="48"/>
      <c r="AI2319" s="48"/>
      <c r="AJ2319" s="48"/>
      <c r="AK2319" s="48"/>
      <c r="AL2319" s="48"/>
      <c r="AM2319" s="48"/>
      <c r="AN2319" s="48"/>
      <c r="AO2319" s="48"/>
      <c r="AP2319" s="48"/>
      <c r="AQ2319" s="48"/>
      <c r="AR2319" s="48"/>
      <c r="AS2319" s="48"/>
      <c r="AT2319" s="48"/>
      <c r="AU2319" s="48"/>
      <c r="AV2319" s="48"/>
      <c r="AW2319" s="48"/>
      <c r="AX2319" s="48"/>
      <c r="AY2319" s="48"/>
      <c r="AZ2319" s="48"/>
      <c r="BA2319" s="48"/>
      <c r="BB2319" s="48"/>
      <c r="BC2319" s="48"/>
      <c r="BD2319" s="48"/>
      <c r="BE2319" s="48"/>
      <c r="BF2319" s="48"/>
      <c r="BG2319" s="48"/>
      <c r="BH2319" s="48"/>
      <c r="BI2319" s="48"/>
      <c r="BJ2319" s="48"/>
      <c r="BK2319" s="48"/>
      <c r="BL2319" s="48"/>
      <c r="BM2319" s="48"/>
      <c r="BN2319" s="48"/>
      <c r="BO2319" s="48"/>
      <c r="BP2319" s="48"/>
      <c r="BQ2319" s="48"/>
      <c r="BR2319" s="48"/>
      <c r="BS2319" s="48"/>
      <c r="BT2319" s="48"/>
      <c r="BU2319" s="48"/>
      <c r="BV2319" s="48"/>
      <c r="BW2319" s="48"/>
      <c r="BX2319" s="48"/>
      <c r="BY2319" s="48"/>
      <c r="BZ2319" s="48"/>
      <c r="CA2319" s="48"/>
      <c r="CB2319" s="48"/>
    </row>
    <row r="2320" spans="1:80" s="35" customFormat="1" x14ac:dyDescent="0.25">
      <c r="A2320" s="33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P2320" s="34"/>
      <c r="Q2320" s="34"/>
      <c r="R2320" s="48"/>
      <c r="S2320" s="48"/>
      <c r="T2320" s="48"/>
      <c r="U2320" s="48"/>
      <c r="V2320" s="48"/>
      <c r="W2320" s="48"/>
      <c r="X2320" s="48"/>
      <c r="Y2320" s="48"/>
      <c r="Z2320" s="48"/>
      <c r="AA2320" s="48"/>
      <c r="AB2320" s="48"/>
      <c r="AC2320" s="48"/>
      <c r="AD2320" s="48"/>
      <c r="AE2320" s="48"/>
      <c r="AF2320" s="48"/>
      <c r="AG2320" s="48"/>
      <c r="AH2320" s="48"/>
      <c r="AI2320" s="48"/>
      <c r="AJ2320" s="48"/>
      <c r="AK2320" s="48"/>
      <c r="AL2320" s="48"/>
      <c r="AM2320" s="48"/>
      <c r="AN2320" s="48"/>
      <c r="AO2320" s="48"/>
      <c r="AP2320" s="48"/>
      <c r="AQ2320" s="48"/>
      <c r="AR2320" s="48"/>
      <c r="AS2320" s="48"/>
      <c r="AT2320" s="48"/>
      <c r="AU2320" s="48"/>
      <c r="AV2320" s="48"/>
      <c r="AW2320" s="48"/>
      <c r="AX2320" s="48"/>
      <c r="AY2320" s="48"/>
      <c r="AZ2320" s="48"/>
      <c r="BA2320" s="48"/>
      <c r="BB2320" s="48"/>
      <c r="BC2320" s="48"/>
      <c r="BD2320" s="48"/>
      <c r="BE2320" s="48"/>
      <c r="BF2320" s="48"/>
      <c r="BG2320" s="48"/>
      <c r="BH2320" s="48"/>
      <c r="BI2320" s="48"/>
      <c r="BJ2320" s="48"/>
      <c r="BK2320" s="48"/>
      <c r="BL2320" s="48"/>
      <c r="BM2320" s="48"/>
      <c r="BN2320" s="48"/>
      <c r="BO2320" s="48"/>
      <c r="BP2320" s="48"/>
      <c r="BQ2320" s="48"/>
      <c r="BR2320" s="48"/>
      <c r="BS2320" s="48"/>
      <c r="BT2320" s="48"/>
      <c r="BU2320" s="48"/>
      <c r="BV2320" s="48"/>
      <c r="BW2320" s="48"/>
      <c r="BX2320" s="48"/>
      <c r="BY2320" s="48"/>
      <c r="BZ2320" s="48"/>
      <c r="CA2320" s="48"/>
      <c r="CB2320" s="48"/>
    </row>
    <row r="2321" spans="1:80" s="35" customFormat="1" x14ac:dyDescent="0.25">
      <c r="A2321" s="33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P2321" s="34"/>
      <c r="Q2321" s="34"/>
      <c r="R2321" s="48"/>
      <c r="S2321" s="48"/>
      <c r="T2321" s="48"/>
      <c r="U2321" s="48"/>
      <c r="V2321" s="48"/>
      <c r="W2321" s="48"/>
      <c r="X2321" s="48"/>
      <c r="Y2321" s="48"/>
      <c r="Z2321" s="48"/>
      <c r="AA2321" s="48"/>
      <c r="AB2321" s="48"/>
      <c r="AC2321" s="48"/>
      <c r="AD2321" s="48"/>
      <c r="AE2321" s="48"/>
      <c r="AF2321" s="48"/>
      <c r="AG2321" s="48"/>
      <c r="AH2321" s="48"/>
      <c r="AI2321" s="48"/>
      <c r="AJ2321" s="48"/>
      <c r="AK2321" s="48"/>
      <c r="AL2321" s="48"/>
      <c r="AM2321" s="48"/>
      <c r="AN2321" s="48"/>
      <c r="AO2321" s="48"/>
      <c r="AP2321" s="48"/>
      <c r="AQ2321" s="48"/>
      <c r="AR2321" s="48"/>
      <c r="AS2321" s="48"/>
      <c r="AT2321" s="48"/>
      <c r="AU2321" s="48"/>
      <c r="AV2321" s="48"/>
      <c r="AW2321" s="48"/>
      <c r="AX2321" s="48"/>
      <c r="AY2321" s="48"/>
      <c r="AZ2321" s="48"/>
      <c r="BA2321" s="48"/>
      <c r="BB2321" s="48"/>
      <c r="BC2321" s="48"/>
      <c r="BD2321" s="48"/>
      <c r="BE2321" s="48"/>
      <c r="BF2321" s="48"/>
      <c r="BG2321" s="48"/>
      <c r="BH2321" s="48"/>
      <c r="BI2321" s="48"/>
      <c r="BJ2321" s="48"/>
      <c r="BK2321" s="48"/>
      <c r="BL2321" s="48"/>
      <c r="BM2321" s="48"/>
      <c r="BN2321" s="48"/>
      <c r="BO2321" s="48"/>
      <c r="BP2321" s="48"/>
      <c r="BQ2321" s="48"/>
      <c r="BR2321" s="48"/>
      <c r="BS2321" s="48"/>
      <c r="BT2321" s="48"/>
      <c r="BU2321" s="48"/>
      <c r="BV2321" s="48"/>
      <c r="BW2321" s="48"/>
      <c r="BX2321" s="48"/>
      <c r="BY2321" s="48"/>
      <c r="BZ2321" s="48"/>
      <c r="CA2321" s="48"/>
      <c r="CB2321" s="48"/>
    </row>
    <row r="2322" spans="1:80" s="35" customFormat="1" x14ac:dyDescent="0.25">
      <c r="A2322" s="33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P2322" s="34"/>
      <c r="Q2322" s="34"/>
      <c r="R2322" s="48"/>
      <c r="S2322" s="48"/>
      <c r="T2322" s="48"/>
      <c r="U2322" s="48"/>
      <c r="V2322" s="48"/>
      <c r="W2322" s="48"/>
      <c r="X2322" s="48"/>
      <c r="Y2322" s="48"/>
      <c r="Z2322" s="48"/>
      <c r="AA2322" s="48"/>
      <c r="AB2322" s="48"/>
      <c r="AC2322" s="48"/>
      <c r="AD2322" s="48"/>
      <c r="AE2322" s="48"/>
      <c r="AF2322" s="48"/>
      <c r="AG2322" s="48"/>
      <c r="AH2322" s="48"/>
      <c r="AI2322" s="48"/>
      <c r="AJ2322" s="48"/>
      <c r="AK2322" s="48"/>
      <c r="AL2322" s="48"/>
      <c r="AM2322" s="48"/>
      <c r="AN2322" s="48"/>
      <c r="AO2322" s="48"/>
      <c r="AP2322" s="48"/>
      <c r="AQ2322" s="48"/>
      <c r="AR2322" s="48"/>
      <c r="AS2322" s="48"/>
      <c r="AT2322" s="48"/>
      <c r="AU2322" s="48"/>
      <c r="AV2322" s="48"/>
      <c r="AW2322" s="48"/>
      <c r="AX2322" s="48"/>
      <c r="AY2322" s="48"/>
      <c r="AZ2322" s="48"/>
      <c r="BA2322" s="48"/>
      <c r="BB2322" s="48"/>
      <c r="BC2322" s="48"/>
      <c r="BD2322" s="48"/>
      <c r="BE2322" s="48"/>
      <c r="BF2322" s="48"/>
      <c r="BG2322" s="48"/>
      <c r="BH2322" s="48"/>
      <c r="BI2322" s="48"/>
      <c r="BJ2322" s="48"/>
      <c r="BK2322" s="48"/>
      <c r="BL2322" s="48"/>
      <c r="BM2322" s="48"/>
      <c r="BN2322" s="48"/>
      <c r="BO2322" s="48"/>
      <c r="BP2322" s="48"/>
      <c r="BQ2322" s="48"/>
      <c r="BR2322" s="48"/>
      <c r="BS2322" s="48"/>
      <c r="BT2322" s="48"/>
      <c r="BU2322" s="48"/>
      <c r="BV2322" s="48"/>
      <c r="BW2322" s="48"/>
      <c r="BX2322" s="48"/>
      <c r="BY2322" s="48"/>
      <c r="BZ2322" s="48"/>
      <c r="CA2322" s="48"/>
      <c r="CB2322" s="48"/>
    </row>
    <row r="2323" spans="1:80" s="35" customFormat="1" x14ac:dyDescent="0.25">
      <c r="A2323" s="33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N2323" s="34"/>
      <c r="P2323" s="34"/>
      <c r="Q2323" s="34"/>
      <c r="R2323" s="48"/>
      <c r="S2323" s="48"/>
      <c r="T2323" s="48"/>
      <c r="U2323" s="48"/>
      <c r="V2323" s="48"/>
      <c r="W2323" s="48"/>
      <c r="X2323" s="48"/>
      <c r="Y2323" s="48"/>
      <c r="Z2323" s="48"/>
      <c r="AA2323" s="48"/>
      <c r="AB2323" s="48"/>
      <c r="AC2323" s="48"/>
      <c r="AD2323" s="48"/>
      <c r="AE2323" s="48"/>
      <c r="AF2323" s="48"/>
      <c r="AG2323" s="48"/>
      <c r="AH2323" s="48"/>
      <c r="AI2323" s="48"/>
      <c r="AJ2323" s="48"/>
      <c r="AK2323" s="48"/>
      <c r="AL2323" s="48"/>
      <c r="AM2323" s="48"/>
      <c r="AN2323" s="48"/>
      <c r="AO2323" s="48"/>
      <c r="AP2323" s="48"/>
      <c r="AQ2323" s="48"/>
      <c r="AR2323" s="48"/>
      <c r="AS2323" s="48"/>
      <c r="AT2323" s="48"/>
      <c r="AU2323" s="48"/>
      <c r="AV2323" s="48"/>
      <c r="AW2323" s="48"/>
      <c r="AX2323" s="48"/>
      <c r="AY2323" s="48"/>
      <c r="AZ2323" s="48"/>
      <c r="BA2323" s="48"/>
      <c r="BB2323" s="48"/>
      <c r="BC2323" s="48"/>
      <c r="BD2323" s="48"/>
      <c r="BE2323" s="48"/>
      <c r="BF2323" s="48"/>
      <c r="BG2323" s="48"/>
      <c r="BH2323" s="48"/>
      <c r="BI2323" s="48"/>
      <c r="BJ2323" s="48"/>
      <c r="BK2323" s="48"/>
      <c r="BL2323" s="48"/>
      <c r="BM2323" s="48"/>
      <c r="BN2323" s="48"/>
      <c r="BO2323" s="48"/>
      <c r="BP2323" s="48"/>
      <c r="BQ2323" s="48"/>
      <c r="BR2323" s="48"/>
      <c r="BS2323" s="48"/>
      <c r="BT2323" s="48"/>
      <c r="BU2323" s="48"/>
      <c r="BV2323" s="48"/>
      <c r="BW2323" s="48"/>
      <c r="BX2323" s="48"/>
      <c r="BY2323" s="48"/>
      <c r="BZ2323" s="48"/>
      <c r="CA2323" s="48"/>
      <c r="CB2323" s="48"/>
    </row>
    <row r="2324" spans="1:80" s="35" customFormat="1" x14ac:dyDescent="0.25">
      <c r="A2324" s="33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P2324" s="34"/>
      <c r="Q2324" s="34"/>
      <c r="R2324" s="48"/>
      <c r="S2324" s="48"/>
      <c r="T2324" s="48"/>
      <c r="U2324" s="48"/>
      <c r="V2324" s="48"/>
      <c r="W2324" s="48"/>
      <c r="X2324" s="48"/>
      <c r="Y2324" s="48"/>
      <c r="Z2324" s="48"/>
      <c r="AA2324" s="48"/>
      <c r="AB2324" s="48"/>
      <c r="AC2324" s="48"/>
      <c r="AD2324" s="48"/>
      <c r="AE2324" s="48"/>
      <c r="AF2324" s="48"/>
      <c r="AG2324" s="48"/>
      <c r="AH2324" s="48"/>
      <c r="AI2324" s="48"/>
      <c r="AJ2324" s="48"/>
      <c r="AK2324" s="48"/>
      <c r="AL2324" s="48"/>
      <c r="AM2324" s="48"/>
      <c r="AN2324" s="48"/>
      <c r="AO2324" s="48"/>
      <c r="AP2324" s="48"/>
      <c r="AQ2324" s="48"/>
      <c r="AR2324" s="48"/>
      <c r="AS2324" s="48"/>
      <c r="AT2324" s="48"/>
      <c r="AU2324" s="48"/>
      <c r="AV2324" s="48"/>
      <c r="AW2324" s="48"/>
      <c r="AX2324" s="48"/>
      <c r="AY2324" s="48"/>
      <c r="AZ2324" s="48"/>
      <c r="BA2324" s="48"/>
      <c r="BB2324" s="48"/>
      <c r="BC2324" s="48"/>
      <c r="BD2324" s="48"/>
      <c r="BE2324" s="48"/>
      <c r="BF2324" s="48"/>
      <c r="BG2324" s="48"/>
      <c r="BH2324" s="48"/>
      <c r="BI2324" s="48"/>
      <c r="BJ2324" s="48"/>
      <c r="BK2324" s="48"/>
      <c r="BL2324" s="48"/>
      <c r="BM2324" s="48"/>
      <c r="BN2324" s="48"/>
      <c r="BO2324" s="48"/>
      <c r="BP2324" s="48"/>
      <c r="BQ2324" s="48"/>
      <c r="BR2324" s="48"/>
      <c r="BS2324" s="48"/>
      <c r="BT2324" s="48"/>
      <c r="BU2324" s="48"/>
      <c r="BV2324" s="48"/>
      <c r="BW2324" s="48"/>
      <c r="BX2324" s="48"/>
      <c r="BY2324" s="48"/>
      <c r="BZ2324" s="48"/>
      <c r="CA2324" s="48"/>
      <c r="CB2324" s="48"/>
    </row>
    <row r="2325" spans="1:80" s="35" customFormat="1" x14ac:dyDescent="0.25">
      <c r="A2325" s="33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P2325" s="34"/>
      <c r="Q2325" s="34"/>
      <c r="R2325" s="48"/>
      <c r="S2325" s="48"/>
      <c r="T2325" s="48"/>
      <c r="U2325" s="48"/>
      <c r="V2325" s="48"/>
      <c r="W2325" s="48"/>
      <c r="X2325" s="48"/>
      <c r="Y2325" s="48"/>
      <c r="Z2325" s="48"/>
      <c r="AA2325" s="48"/>
      <c r="AB2325" s="48"/>
      <c r="AC2325" s="48"/>
      <c r="AD2325" s="48"/>
      <c r="AE2325" s="48"/>
      <c r="AF2325" s="48"/>
      <c r="AG2325" s="48"/>
      <c r="AH2325" s="48"/>
      <c r="AI2325" s="48"/>
      <c r="AJ2325" s="48"/>
      <c r="AK2325" s="48"/>
      <c r="AL2325" s="48"/>
      <c r="AM2325" s="48"/>
      <c r="AN2325" s="48"/>
      <c r="AO2325" s="48"/>
      <c r="AP2325" s="48"/>
      <c r="AQ2325" s="48"/>
      <c r="AR2325" s="48"/>
      <c r="AS2325" s="48"/>
      <c r="AT2325" s="48"/>
      <c r="AU2325" s="48"/>
      <c r="AV2325" s="48"/>
      <c r="AW2325" s="48"/>
      <c r="AX2325" s="48"/>
      <c r="AY2325" s="48"/>
      <c r="AZ2325" s="48"/>
      <c r="BA2325" s="48"/>
      <c r="BB2325" s="48"/>
      <c r="BC2325" s="48"/>
      <c r="BD2325" s="48"/>
      <c r="BE2325" s="48"/>
      <c r="BF2325" s="48"/>
      <c r="BG2325" s="48"/>
      <c r="BH2325" s="48"/>
      <c r="BI2325" s="48"/>
      <c r="BJ2325" s="48"/>
      <c r="BK2325" s="48"/>
      <c r="BL2325" s="48"/>
      <c r="BM2325" s="48"/>
      <c r="BN2325" s="48"/>
      <c r="BO2325" s="48"/>
      <c r="BP2325" s="48"/>
      <c r="BQ2325" s="48"/>
      <c r="BR2325" s="48"/>
      <c r="BS2325" s="48"/>
      <c r="BT2325" s="48"/>
      <c r="BU2325" s="48"/>
      <c r="BV2325" s="48"/>
      <c r="BW2325" s="48"/>
      <c r="BX2325" s="48"/>
      <c r="BY2325" s="48"/>
      <c r="BZ2325" s="48"/>
      <c r="CA2325" s="48"/>
      <c r="CB2325" s="48"/>
    </row>
    <row r="2326" spans="1:80" s="35" customFormat="1" x14ac:dyDescent="0.25">
      <c r="A2326" s="33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P2326" s="34"/>
      <c r="Q2326" s="34"/>
      <c r="R2326" s="48"/>
      <c r="S2326" s="48"/>
      <c r="T2326" s="48"/>
      <c r="U2326" s="48"/>
      <c r="V2326" s="48"/>
      <c r="W2326" s="48"/>
      <c r="X2326" s="48"/>
      <c r="Y2326" s="48"/>
      <c r="Z2326" s="48"/>
      <c r="AA2326" s="48"/>
      <c r="AB2326" s="48"/>
      <c r="AC2326" s="48"/>
      <c r="AD2326" s="48"/>
      <c r="AE2326" s="48"/>
      <c r="AF2326" s="48"/>
      <c r="AG2326" s="48"/>
      <c r="AH2326" s="48"/>
      <c r="AI2326" s="48"/>
      <c r="AJ2326" s="48"/>
      <c r="AK2326" s="48"/>
      <c r="AL2326" s="48"/>
      <c r="AM2326" s="48"/>
      <c r="AN2326" s="48"/>
      <c r="AO2326" s="48"/>
      <c r="AP2326" s="48"/>
      <c r="AQ2326" s="48"/>
      <c r="AR2326" s="48"/>
      <c r="AS2326" s="48"/>
      <c r="AT2326" s="48"/>
      <c r="AU2326" s="48"/>
      <c r="AV2326" s="48"/>
      <c r="AW2326" s="48"/>
      <c r="AX2326" s="48"/>
      <c r="AY2326" s="48"/>
      <c r="AZ2326" s="48"/>
      <c r="BA2326" s="48"/>
      <c r="BB2326" s="48"/>
      <c r="BC2326" s="48"/>
      <c r="BD2326" s="48"/>
      <c r="BE2326" s="48"/>
      <c r="BF2326" s="48"/>
      <c r="BG2326" s="48"/>
      <c r="BH2326" s="48"/>
      <c r="BI2326" s="48"/>
      <c r="BJ2326" s="48"/>
      <c r="BK2326" s="48"/>
      <c r="BL2326" s="48"/>
      <c r="BM2326" s="48"/>
      <c r="BN2326" s="48"/>
      <c r="BO2326" s="48"/>
      <c r="BP2326" s="48"/>
      <c r="BQ2326" s="48"/>
      <c r="BR2326" s="48"/>
      <c r="BS2326" s="48"/>
      <c r="BT2326" s="48"/>
      <c r="BU2326" s="48"/>
      <c r="BV2326" s="48"/>
      <c r="BW2326" s="48"/>
      <c r="BX2326" s="48"/>
      <c r="BY2326" s="48"/>
      <c r="BZ2326" s="48"/>
      <c r="CA2326" s="48"/>
      <c r="CB2326" s="48"/>
    </row>
    <row r="2327" spans="1:80" s="35" customFormat="1" x14ac:dyDescent="0.25">
      <c r="A2327" s="33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34"/>
      <c r="P2327" s="34"/>
      <c r="Q2327" s="34"/>
      <c r="R2327" s="48"/>
      <c r="S2327" s="48"/>
      <c r="T2327" s="48"/>
      <c r="U2327" s="48"/>
      <c r="V2327" s="48"/>
      <c r="W2327" s="48"/>
      <c r="X2327" s="48"/>
      <c r="Y2327" s="48"/>
      <c r="Z2327" s="48"/>
      <c r="AA2327" s="48"/>
      <c r="AB2327" s="48"/>
      <c r="AC2327" s="48"/>
      <c r="AD2327" s="48"/>
      <c r="AE2327" s="48"/>
      <c r="AF2327" s="48"/>
      <c r="AG2327" s="48"/>
      <c r="AH2327" s="48"/>
      <c r="AI2327" s="48"/>
      <c r="AJ2327" s="48"/>
      <c r="AK2327" s="48"/>
      <c r="AL2327" s="48"/>
      <c r="AM2327" s="48"/>
      <c r="AN2327" s="48"/>
      <c r="AO2327" s="48"/>
      <c r="AP2327" s="48"/>
      <c r="AQ2327" s="48"/>
      <c r="AR2327" s="48"/>
      <c r="AS2327" s="48"/>
      <c r="AT2327" s="48"/>
      <c r="AU2327" s="48"/>
      <c r="AV2327" s="48"/>
      <c r="AW2327" s="48"/>
      <c r="AX2327" s="48"/>
      <c r="AY2327" s="48"/>
      <c r="AZ2327" s="48"/>
      <c r="BA2327" s="48"/>
      <c r="BB2327" s="48"/>
      <c r="BC2327" s="48"/>
      <c r="BD2327" s="48"/>
      <c r="BE2327" s="48"/>
      <c r="BF2327" s="48"/>
      <c r="BG2327" s="48"/>
      <c r="BH2327" s="48"/>
      <c r="BI2327" s="48"/>
      <c r="BJ2327" s="48"/>
      <c r="BK2327" s="48"/>
      <c r="BL2327" s="48"/>
      <c r="BM2327" s="48"/>
      <c r="BN2327" s="48"/>
      <c r="BO2327" s="48"/>
      <c r="BP2327" s="48"/>
      <c r="BQ2327" s="48"/>
      <c r="BR2327" s="48"/>
      <c r="BS2327" s="48"/>
      <c r="BT2327" s="48"/>
      <c r="BU2327" s="48"/>
      <c r="BV2327" s="48"/>
      <c r="BW2327" s="48"/>
      <c r="BX2327" s="48"/>
      <c r="BY2327" s="48"/>
      <c r="BZ2327" s="48"/>
      <c r="CA2327" s="48"/>
      <c r="CB2327" s="48"/>
    </row>
    <row r="2328" spans="1:80" s="35" customFormat="1" x14ac:dyDescent="0.25">
      <c r="A2328" s="33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N2328" s="34"/>
      <c r="P2328" s="34"/>
      <c r="Q2328" s="34"/>
      <c r="R2328" s="48"/>
      <c r="S2328" s="48"/>
      <c r="T2328" s="48"/>
      <c r="U2328" s="48"/>
      <c r="V2328" s="48"/>
      <c r="W2328" s="48"/>
      <c r="X2328" s="48"/>
      <c r="Y2328" s="48"/>
      <c r="Z2328" s="48"/>
      <c r="AA2328" s="48"/>
      <c r="AB2328" s="48"/>
      <c r="AC2328" s="48"/>
      <c r="AD2328" s="48"/>
      <c r="AE2328" s="48"/>
      <c r="AF2328" s="48"/>
      <c r="AG2328" s="48"/>
      <c r="AH2328" s="48"/>
      <c r="AI2328" s="48"/>
      <c r="AJ2328" s="48"/>
      <c r="AK2328" s="48"/>
      <c r="AL2328" s="48"/>
      <c r="AM2328" s="48"/>
      <c r="AN2328" s="48"/>
      <c r="AO2328" s="48"/>
      <c r="AP2328" s="48"/>
      <c r="AQ2328" s="48"/>
      <c r="AR2328" s="48"/>
      <c r="AS2328" s="48"/>
      <c r="AT2328" s="48"/>
      <c r="AU2328" s="48"/>
      <c r="AV2328" s="48"/>
      <c r="AW2328" s="48"/>
      <c r="AX2328" s="48"/>
      <c r="AY2328" s="48"/>
      <c r="AZ2328" s="48"/>
      <c r="BA2328" s="48"/>
      <c r="BB2328" s="48"/>
      <c r="BC2328" s="48"/>
      <c r="BD2328" s="48"/>
      <c r="BE2328" s="48"/>
      <c r="BF2328" s="48"/>
      <c r="BG2328" s="48"/>
      <c r="BH2328" s="48"/>
      <c r="BI2328" s="48"/>
      <c r="BJ2328" s="48"/>
      <c r="BK2328" s="48"/>
      <c r="BL2328" s="48"/>
      <c r="BM2328" s="48"/>
      <c r="BN2328" s="48"/>
      <c r="BO2328" s="48"/>
      <c r="BP2328" s="48"/>
      <c r="BQ2328" s="48"/>
      <c r="BR2328" s="48"/>
      <c r="BS2328" s="48"/>
      <c r="BT2328" s="48"/>
      <c r="BU2328" s="48"/>
      <c r="BV2328" s="48"/>
      <c r="BW2328" s="48"/>
      <c r="BX2328" s="48"/>
      <c r="BY2328" s="48"/>
      <c r="BZ2328" s="48"/>
      <c r="CA2328" s="48"/>
      <c r="CB2328" s="48"/>
    </row>
    <row r="2329" spans="1:80" s="35" customFormat="1" x14ac:dyDescent="0.25">
      <c r="A2329" s="33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P2329" s="34"/>
      <c r="Q2329" s="34"/>
      <c r="R2329" s="48"/>
      <c r="S2329" s="48"/>
      <c r="T2329" s="48"/>
      <c r="U2329" s="48"/>
      <c r="V2329" s="48"/>
      <c r="W2329" s="48"/>
      <c r="X2329" s="48"/>
      <c r="Y2329" s="48"/>
      <c r="Z2329" s="48"/>
      <c r="AA2329" s="48"/>
      <c r="AB2329" s="48"/>
      <c r="AC2329" s="48"/>
      <c r="AD2329" s="48"/>
      <c r="AE2329" s="48"/>
      <c r="AF2329" s="48"/>
      <c r="AG2329" s="48"/>
      <c r="AH2329" s="48"/>
      <c r="AI2329" s="48"/>
      <c r="AJ2329" s="48"/>
      <c r="AK2329" s="48"/>
      <c r="AL2329" s="48"/>
      <c r="AM2329" s="48"/>
      <c r="AN2329" s="48"/>
      <c r="AO2329" s="48"/>
      <c r="AP2329" s="48"/>
      <c r="AQ2329" s="48"/>
      <c r="AR2329" s="48"/>
      <c r="AS2329" s="48"/>
      <c r="AT2329" s="48"/>
      <c r="AU2329" s="48"/>
      <c r="AV2329" s="48"/>
      <c r="AW2329" s="48"/>
      <c r="AX2329" s="48"/>
      <c r="AY2329" s="48"/>
      <c r="AZ2329" s="48"/>
      <c r="BA2329" s="48"/>
      <c r="BB2329" s="48"/>
      <c r="BC2329" s="48"/>
      <c r="BD2329" s="48"/>
      <c r="BE2329" s="48"/>
      <c r="BF2329" s="48"/>
      <c r="BG2329" s="48"/>
      <c r="BH2329" s="48"/>
      <c r="BI2329" s="48"/>
      <c r="BJ2329" s="48"/>
      <c r="BK2329" s="48"/>
      <c r="BL2329" s="48"/>
      <c r="BM2329" s="48"/>
      <c r="BN2329" s="48"/>
      <c r="BO2329" s="48"/>
      <c r="BP2329" s="48"/>
      <c r="BQ2329" s="48"/>
      <c r="BR2329" s="48"/>
      <c r="BS2329" s="48"/>
      <c r="BT2329" s="48"/>
      <c r="BU2329" s="48"/>
      <c r="BV2329" s="48"/>
      <c r="BW2329" s="48"/>
      <c r="BX2329" s="48"/>
      <c r="BY2329" s="48"/>
      <c r="BZ2329" s="48"/>
      <c r="CA2329" s="48"/>
      <c r="CB2329" s="48"/>
    </row>
    <row r="2330" spans="1:80" s="35" customFormat="1" x14ac:dyDescent="0.25">
      <c r="A2330" s="33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P2330" s="34"/>
      <c r="Q2330" s="34"/>
      <c r="R2330" s="48"/>
      <c r="S2330" s="48"/>
      <c r="T2330" s="48"/>
      <c r="U2330" s="48"/>
      <c r="V2330" s="48"/>
      <c r="W2330" s="48"/>
      <c r="X2330" s="48"/>
      <c r="Y2330" s="48"/>
      <c r="Z2330" s="48"/>
      <c r="AA2330" s="48"/>
      <c r="AB2330" s="48"/>
      <c r="AC2330" s="48"/>
      <c r="AD2330" s="48"/>
      <c r="AE2330" s="48"/>
      <c r="AF2330" s="48"/>
      <c r="AG2330" s="48"/>
      <c r="AH2330" s="48"/>
      <c r="AI2330" s="48"/>
      <c r="AJ2330" s="48"/>
      <c r="AK2330" s="48"/>
      <c r="AL2330" s="48"/>
      <c r="AM2330" s="48"/>
      <c r="AN2330" s="48"/>
      <c r="AO2330" s="48"/>
      <c r="AP2330" s="48"/>
      <c r="AQ2330" s="48"/>
      <c r="AR2330" s="48"/>
      <c r="AS2330" s="48"/>
      <c r="AT2330" s="48"/>
      <c r="AU2330" s="48"/>
      <c r="AV2330" s="48"/>
      <c r="AW2330" s="48"/>
      <c r="AX2330" s="48"/>
      <c r="AY2330" s="48"/>
      <c r="AZ2330" s="48"/>
      <c r="BA2330" s="48"/>
      <c r="BB2330" s="48"/>
      <c r="BC2330" s="48"/>
      <c r="BD2330" s="48"/>
      <c r="BE2330" s="48"/>
      <c r="BF2330" s="48"/>
      <c r="BG2330" s="48"/>
      <c r="BH2330" s="48"/>
      <c r="BI2330" s="48"/>
      <c r="BJ2330" s="48"/>
      <c r="BK2330" s="48"/>
      <c r="BL2330" s="48"/>
      <c r="BM2330" s="48"/>
      <c r="BN2330" s="48"/>
      <c r="BO2330" s="48"/>
      <c r="BP2330" s="48"/>
      <c r="BQ2330" s="48"/>
      <c r="BR2330" s="48"/>
      <c r="BS2330" s="48"/>
      <c r="BT2330" s="48"/>
      <c r="BU2330" s="48"/>
      <c r="BV2330" s="48"/>
      <c r="BW2330" s="48"/>
      <c r="BX2330" s="48"/>
      <c r="BY2330" s="48"/>
      <c r="BZ2330" s="48"/>
      <c r="CA2330" s="48"/>
      <c r="CB2330" s="48"/>
    </row>
    <row r="2331" spans="1:80" s="35" customFormat="1" x14ac:dyDescent="0.25">
      <c r="A2331" s="33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P2331" s="34"/>
      <c r="Q2331" s="34"/>
      <c r="R2331" s="48"/>
      <c r="S2331" s="48"/>
      <c r="T2331" s="48"/>
      <c r="U2331" s="48"/>
      <c r="V2331" s="48"/>
      <c r="W2331" s="48"/>
      <c r="X2331" s="48"/>
      <c r="Y2331" s="48"/>
      <c r="Z2331" s="48"/>
      <c r="AA2331" s="48"/>
      <c r="AB2331" s="48"/>
      <c r="AC2331" s="48"/>
      <c r="AD2331" s="48"/>
      <c r="AE2331" s="48"/>
      <c r="AF2331" s="48"/>
      <c r="AG2331" s="48"/>
      <c r="AH2331" s="48"/>
      <c r="AI2331" s="48"/>
      <c r="AJ2331" s="48"/>
      <c r="AK2331" s="48"/>
      <c r="AL2331" s="48"/>
      <c r="AM2331" s="48"/>
      <c r="AN2331" s="48"/>
      <c r="AO2331" s="48"/>
      <c r="AP2331" s="48"/>
      <c r="AQ2331" s="48"/>
      <c r="AR2331" s="48"/>
      <c r="AS2331" s="48"/>
      <c r="AT2331" s="48"/>
      <c r="AU2331" s="48"/>
      <c r="AV2331" s="48"/>
      <c r="AW2331" s="48"/>
      <c r="AX2331" s="48"/>
      <c r="AY2331" s="48"/>
      <c r="AZ2331" s="48"/>
      <c r="BA2331" s="48"/>
      <c r="BB2331" s="48"/>
      <c r="BC2331" s="48"/>
      <c r="BD2331" s="48"/>
      <c r="BE2331" s="48"/>
      <c r="BF2331" s="48"/>
      <c r="BG2331" s="48"/>
      <c r="BH2331" s="48"/>
      <c r="BI2331" s="48"/>
      <c r="BJ2331" s="48"/>
      <c r="BK2331" s="48"/>
      <c r="BL2331" s="48"/>
      <c r="BM2331" s="48"/>
      <c r="BN2331" s="48"/>
      <c r="BO2331" s="48"/>
      <c r="BP2331" s="48"/>
      <c r="BQ2331" s="48"/>
      <c r="BR2331" s="48"/>
      <c r="BS2331" s="48"/>
      <c r="BT2331" s="48"/>
      <c r="BU2331" s="48"/>
      <c r="BV2331" s="48"/>
      <c r="BW2331" s="48"/>
      <c r="BX2331" s="48"/>
      <c r="BY2331" s="48"/>
      <c r="BZ2331" s="48"/>
      <c r="CA2331" s="48"/>
      <c r="CB2331" s="48"/>
    </row>
    <row r="2332" spans="1:80" s="35" customFormat="1" x14ac:dyDescent="0.25">
      <c r="A2332" s="33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  <c r="L2332" s="34"/>
      <c r="M2332" s="34"/>
      <c r="N2332" s="34"/>
      <c r="P2332" s="34"/>
      <c r="Q2332" s="34"/>
      <c r="R2332" s="48"/>
      <c r="S2332" s="48"/>
      <c r="T2332" s="48"/>
      <c r="U2332" s="48"/>
      <c r="V2332" s="48"/>
      <c r="W2332" s="48"/>
      <c r="X2332" s="48"/>
      <c r="Y2332" s="48"/>
      <c r="Z2332" s="48"/>
      <c r="AA2332" s="48"/>
      <c r="AB2332" s="48"/>
      <c r="AC2332" s="48"/>
      <c r="AD2332" s="48"/>
      <c r="AE2332" s="48"/>
      <c r="AF2332" s="48"/>
      <c r="AG2332" s="48"/>
      <c r="AH2332" s="48"/>
      <c r="AI2332" s="48"/>
      <c r="AJ2332" s="48"/>
      <c r="AK2332" s="48"/>
      <c r="AL2332" s="48"/>
      <c r="AM2332" s="48"/>
      <c r="AN2332" s="48"/>
      <c r="AO2332" s="48"/>
      <c r="AP2332" s="48"/>
      <c r="AQ2332" s="48"/>
      <c r="AR2332" s="48"/>
      <c r="AS2332" s="48"/>
      <c r="AT2332" s="48"/>
      <c r="AU2332" s="48"/>
      <c r="AV2332" s="48"/>
      <c r="AW2332" s="48"/>
      <c r="AX2332" s="48"/>
      <c r="AY2332" s="48"/>
      <c r="AZ2332" s="48"/>
      <c r="BA2332" s="48"/>
      <c r="BB2332" s="48"/>
      <c r="BC2332" s="48"/>
      <c r="BD2332" s="48"/>
      <c r="BE2332" s="48"/>
      <c r="BF2332" s="48"/>
      <c r="BG2332" s="48"/>
      <c r="BH2332" s="48"/>
      <c r="BI2332" s="48"/>
      <c r="BJ2332" s="48"/>
      <c r="BK2332" s="48"/>
      <c r="BL2332" s="48"/>
      <c r="BM2332" s="48"/>
      <c r="BN2332" s="48"/>
      <c r="BO2332" s="48"/>
      <c r="BP2332" s="48"/>
      <c r="BQ2332" s="48"/>
      <c r="BR2332" s="48"/>
      <c r="BS2332" s="48"/>
      <c r="BT2332" s="48"/>
      <c r="BU2332" s="48"/>
      <c r="BV2332" s="48"/>
      <c r="BW2332" s="48"/>
      <c r="BX2332" s="48"/>
      <c r="BY2332" s="48"/>
      <c r="BZ2332" s="48"/>
      <c r="CA2332" s="48"/>
      <c r="CB2332" s="48"/>
    </row>
    <row r="2333" spans="1:80" s="35" customFormat="1" x14ac:dyDescent="0.25">
      <c r="A2333" s="33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  <c r="L2333" s="34"/>
      <c r="M2333" s="34"/>
      <c r="N2333" s="34"/>
      <c r="P2333" s="34"/>
      <c r="Q2333" s="34"/>
      <c r="R2333" s="48"/>
      <c r="S2333" s="48"/>
      <c r="T2333" s="48"/>
      <c r="U2333" s="48"/>
      <c r="V2333" s="48"/>
      <c r="W2333" s="48"/>
      <c r="X2333" s="48"/>
      <c r="Y2333" s="48"/>
      <c r="Z2333" s="48"/>
      <c r="AA2333" s="48"/>
      <c r="AB2333" s="48"/>
      <c r="AC2333" s="48"/>
      <c r="AD2333" s="48"/>
      <c r="AE2333" s="48"/>
      <c r="AF2333" s="48"/>
      <c r="AG2333" s="48"/>
      <c r="AH2333" s="48"/>
      <c r="AI2333" s="48"/>
      <c r="AJ2333" s="48"/>
      <c r="AK2333" s="48"/>
      <c r="AL2333" s="48"/>
      <c r="AM2333" s="48"/>
      <c r="AN2333" s="48"/>
      <c r="AO2333" s="48"/>
      <c r="AP2333" s="48"/>
      <c r="AQ2333" s="48"/>
      <c r="AR2333" s="48"/>
      <c r="AS2333" s="48"/>
      <c r="AT2333" s="48"/>
      <c r="AU2333" s="48"/>
      <c r="AV2333" s="48"/>
      <c r="AW2333" s="48"/>
      <c r="AX2333" s="48"/>
      <c r="AY2333" s="48"/>
      <c r="AZ2333" s="48"/>
      <c r="BA2333" s="48"/>
      <c r="BB2333" s="48"/>
      <c r="BC2333" s="48"/>
      <c r="BD2333" s="48"/>
      <c r="BE2333" s="48"/>
      <c r="BF2333" s="48"/>
      <c r="BG2333" s="48"/>
      <c r="BH2333" s="48"/>
      <c r="BI2333" s="48"/>
      <c r="BJ2333" s="48"/>
      <c r="BK2333" s="48"/>
      <c r="BL2333" s="48"/>
      <c r="BM2333" s="48"/>
      <c r="BN2333" s="48"/>
      <c r="BO2333" s="48"/>
      <c r="BP2333" s="48"/>
      <c r="BQ2333" s="48"/>
      <c r="BR2333" s="48"/>
      <c r="BS2333" s="48"/>
      <c r="BT2333" s="48"/>
      <c r="BU2333" s="48"/>
      <c r="BV2333" s="48"/>
      <c r="BW2333" s="48"/>
      <c r="BX2333" s="48"/>
      <c r="BY2333" s="48"/>
      <c r="BZ2333" s="48"/>
      <c r="CA2333" s="48"/>
      <c r="CB2333" s="48"/>
    </row>
    <row r="2334" spans="1:80" s="35" customFormat="1" x14ac:dyDescent="0.25">
      <c r="A2334" s="33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P2334" s="34"/>
      <c r="Q2334" s="34"/>
      <c r="R2334" s="48"/>
      <c r="S2334" s="48"/>
      <c r="T2334" s="48"/>
      <c r="U2334" s="48"/>
      <c r="V2334" s="48"/>
      <c r="W2334" s="48"/>
      <c r="X2334" s="48"/>
      <c r="Y2334" s="48"/>
      <c r="Z2334" s="48"/>
      <c r="AA2334" s="48"/>
      <c r="AB2334" s="48"/>
      <c r="AC2334" s="48"/>
      <c r="AD2334" s="48"/>
      <c r="AE2334" s="48"/>
      <c r="AF2334" s="48"/>
      <c r="AG2334" s="48"/>
      <c r="AH2334" s="48"/>
      <c r="AI2334" s="48"/>
      <c r="AJ2334" s="48"/>
      <c r="AK2334" s="48"/>
      <c r="AL2334" s="48"/>
      <c r="AM2334" s="48"/>
      <c r="AN2334" s="48"/>
      <c r="AO2334" s="48"/>
      <c r="AP2334" s="48"/>
      <c r="AQ2334" s="48"/>
      <c r="AR2334" s="48"/>
      <c r="AS2334" s="48"/>
      <c r="AT2334" s="48"/>
      <c r="AU2334" s="48"/>
      <c r="AV2334" s="48"/>
      <c r="AW2334" s="48"/>
      <c r="AX2334" s="48"/>
      <c r="AY2334" s="48"/>
      <c r="AZ2334" s="48"/>
      <c r="BA2334" s="48"/>
      <c r="BB2334" s="48"/>
      <c r="BC2334" s="48"/>
      <c r="BD2334" s="48"/>
      <c r="BE2334" s="48"/>
      <c r="BF2334" s="48"/>
      <c r="BG2334" s="48"/>
      <c r="BH2334" s="48"/>
      <c r="BI2334" s="48"/>
      <c r="BJ2334" s="48"/>
      <c r="BK2334" s="48"/>
      <c r="BL2334" s="48"/>
      <c r="BM2334" s="48"/>
      <c r="BN2334" s="48"/>
      <c r="BO2334" s="48"/>
      <c r="BP2334" s="48"/>
      <c r="BQ2334" s="48"/>
      <c r="BR2334" s="48"/>
      <c r="BS2334" s="48"/>
      <c r="BT2334" s="48"/>
      <c r="BU2334" s="48"/>
      <c r="BV2334" s="48"/>
      <c r="BW2334" s="48"/>
      <c r="BX2334" s="48"/>
      <c r="BY2334" s="48"/>
      <c r="BZ2334" s="48"/>
      <c r="CA2334" s="48"/>
      <c r="CB2334" s="48"/>
    </row>
    <row r="2335" spans="1:80" s="35" customFormat="1" x14ac:dyDescent="0.25">
      <c r="A2335" s="33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P2335" s="34"/>
      <c r="Q2335" s="34"/>
      <c r="R2335" s="48"/>
      <c r="S2335" s="48"/>
      <c r="T2335" s="48"/>
      <c r="U2335" s="48"/>
      <c r="V2335" s="48"/>
      <c r="W2335" s="48"/>
      <c r="X2335" s="48"/>
      <c r="Y2335" s="48"/>
      <c r="Z2335" s="48"/>
      <c r="AA2335" s="48"/>
      <c r="AB2335" s="48"/>
      <c r="AC2335" s="48"/>
      <c r="AD2335" s="48"/>
      <c r="AE2335" s="48"/>
      <c r="AF2335" s="48"/>
      <c r="AG2335" s="48"/>
      <c r="AH2335" s="48"/>
      <c r="AI2335" s="48"/>
      <c r="AJ2335" s="48"/>
      <c r="AK2335" s="48"/>
      <c r="AL2335" s="48"/>
      <c r="AM2335" s="48"/>
      <c r="AN2335" s="48"/>
      <c r="AO2335" s="48"/>
      <c r="AP2335" s="48"/>
      <c r="AQ2335" s="48"/>
      <c r="AR2335" s="48"/>
      <c r="AS2335" s="48"/>
      <c r="AT2335" s="48"/>
      <c r="AU2335" s="48"/>
      <c r="AV2335" s="48"/>
      <c r="AW2335" s="48"/>
      <c r="AX2335" s="48"/>
      <c r="AY2335" s="48"/>
      <c r="AZ2335" s="48"/>
      <c r="BA2335" s="48"/>
      <c r="BB2335" s="48"/>
      <c r="BC2335" s="48"/>
      <c r="BD2335" s="48"/>
      <c r="BE2335" s="48"/>
      <c r="BF2335" s="48"/>
      <c r="BG2335" s="48"/>
      <c r="BH2335" s="48"/>
      <c r="BI2335" s="48"/>
      <c r="BJ2335" s="48"/>
      <c r="BK2335" s="48"/>
      <c r="BL2335" s="48"/>
      <c r="BM2335" s="48"/>
      <c r="BN2335" s="48"/>
      <c r="BO2335" s="48"/>
      <c r="BP2335" s="48"/>
      <c r="BQ2335" s="48"/>
      <c r="BR2335" s="48"/>
      <c r="BS2335" s="48"/>
      <c r="BT2335" s="48"/>
      <c r="BU2335" s="48"/>
      <c r="BV2335" s="48"/>
      <c r="BW2335" s="48"/>
      <c r="BX2335" s="48"/>
      <c r="BY2335" s="48"/>
      <c r="BZ2335" s="48"/>
      <c r="CA2335" s="48"/>
      <c r="CB2335" s="48"/>
    </row>
    <row r="2336" spans="1:80" s="35" customFormat="1" x14ac:dyDescent="0.25">
      <c r="A2336" s="33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P2336" s="34"/>
      <c r="Q2336" s="34"/>
      <c r="R2336" s="48"/>
      <c r="S2336" s="48"/>
      <c r="T2336" s="48"/>
      <c r="U2336" s="48"/>
      <c r="V2336" s="48"/>
      <c r="W2336" s="48"/>
      <c r="X2336" s="48"/>
      <c r="Y2336" s="48"/>
      <c r="Z2336" s="48"/>
      <c r="AA2336" s="48"/>
      <c r="AB2336" s="48"/>
      <c r="AC2336" s="48"/>
      <c r="AD2336" s="48"/>
      <c r="AE2336" s="48"/>
      <c r="AF2336" s="48"/>
      <c r="AG2336" s="48"/>
      <c r="AH2336" s="48"/>
      <c r="AI2336" s="48"/>
      <c r="AJ2336" s="48"/>
      <c r="AK2336" s="48"/>
      <c r="AL2336" s="48"/>
      <c r="AM2336" s="48"/>
      <c r="AN2336" s="48"/>
      <c r="AO2336" s="48"/>
      <c r="AP2336" s="48"/>
      <c r="AQ2336" s="48"/>
      <c r="AR2336" s="48"/>
      <c r="AS2336" s="48"/>
      <c r="AT2336" s="48"/>
      <c r="AU2336" s="48"/>
      <c r="AV2336" s="48"/>
      <c r="AW2336" s="48"/>
      <c r="AX2336" s="48"/>
      <c r="AY2336" s="48"/>
      <c r="AZ2336" s="48"/>
      <c r="BA2336" s="48"/>
      <c r="BB2336" s="48"/>
      <c r="BC2336" s="48"/>
      <c r="BD2336" s="48"/>
      <c r="BE2336" s="48"/>
      <c r="BF2336" s="48"/>
      <c r="BG2336" s="48"/>
      <c r="BH2336" s="48"/>
      <c r="BI2336" s="48"/>
      <c r="BJ2336" s="48"/>
      <c r="BK2336" s="48"/>
      <c r="BL2336" s="48"/>
      <c r="BM2336" s="48"/>
      <c r="BN2336" s="48"/>
      <c r="BO2336" s="48"/>
      <c r="BP2336" s="48"/>
      <c r="BQ2336" s="48"/>
      <c r="BR2336" s="48"/>
      <c r="BS2336" s="48"/>
      <c r="BT2336" s="48"/>
      <c r="BU2336" s="48"/>
      <c r="BV2336" s="48"/>
      <c r="BW2336" s="48"/>
      <c r="BX2336" s="48"/>
      <c r="BY2336" s="48"/>
      <c r="BZ2336" s="48"/>
      <c r="CA2336" s="48"/>
      <c r="CB2336" s="48"/>
    </row>
    <row r="2337" spans="1:80" s="35" customFormat="1" x14ac:dyDescent="0.25">
      <c r="A2337" s="33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P2337" s="34"/>
      <c r="Q2337" s="34"/>
      <c r="R2337" s="48"/>
      <c r="S2337" s="48"/>
      <c r="T2337" s="48"/>
      <c r="U2337" s="48"/>
      <c r="V2337" s="48"/>
      <c r="W2337" s="48"/>
      <c r="X2337" s="48"/>
      <c r="Y2337" s="48"/>
      <c r="Z2337" s="48"/>
      <c r="AA2337" s="48"/>
      <c r="AB2337" s="48"/>
      <c r="AC2337" s="48"/>
      <c r="AD2337" s="48"/>
      <c r="AE2337" s="48"/>
      <c r="AF2337" s="48"/>
      <c r="AG2337" s="48"/>
      <c r="AH2337" s="48"/>
      <c r="AI2337" s="48"/>
      <c r="AJ2337" s="48"/>
      <c r="AK2337" s="48"/>
      <c r="AL2337" s="48"/>
      <c r="AM2337" s="48"/>
      <c r="AN2337" s="48"/>
      <c r="AO2337" s="48"/>
      <c r="AP2337" s="48"/>
      <c r="AQ2337" s="48"/>
      <c r="AR2337" s="48"/>
      <c r="AS2337" s="48"/>
      <c r="AT2337" s="48"/>
      <c r="AU2337" s="48"/>
      <c r="AV2337" s="48"/>
      <c r="AW2337" s="48"/>
      <c r="AX2337" s="48"/>
      <c r="AY2337" s="48"/>
      <c r="AZ2337" s="48"/>
      <c r="BA2337" s="48"/>
      <c r="BB2337" s="48"/>
      <c r="BC2337" s="48"/>
      <c r="BD2337" s="48"/>
      <c r="BE2337" s="48"/>
      <c r="BF2337" s="48"/>
      <c r="BG2337" s="48"/>
      <c r="BH2337" s="48"/>
      <c r="BI2337" s="48"/>
      <c r="BJ2337" s="48"/>
      <c r="BK2337" s="48"/>
      <c r="BL2337" s="48"/>
      <c r="BM2337" s="48"/>
      <c r="BN2337" s="48"/>
      <c r="BO2337" s="48"/>
      <c r="BP2337" s="48"/>
      <c r="BQ2337" s="48"/>
      <c r="BR2337" s="48"/>
      <c r="BS2337" s="48"/>
      <c r="BT2337" s="48"/>
      <c r="BU2337" s="48"/>
      <c r="BV2337" s="48"/>
      <c r="BW2337" s="48"/>
      <c r="BX2337" s="48"/>
      <c r="BY2337" s="48"/>
      <c r="BZ2337" s="48"/>
      <c r="CA2337" s="48"/>
      <c r="CB2337" s="48"/>
    </row>
    <row r="2338" spans="1:80" s="35" customFormat="1" x14ac:dyDescent="0.25">
      <c r="A2338" s="33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34"/>
      <c r="P2338" s="34"/>
      <c r="Q2338" s="34"/>
      <c r="R2338" s="48"/>
      <c r="S2338" s="48"/>
      <c r="T2338" s="48"/>
      <c r="U2338" s="48"/>
      <c r="V2338" s="48"/>
      <c r="W2338" s="48"/>
      <c r="X2338" s="48"/>
      <c r="Y2338" s="48"/>
      <c r="Z2338" s="48"/>
      <c r="AA2338" s="48"/>
      <c r="AB2338" s="48"/>
      <c r="AC2338" s="48"/>
      <c r="AD2338" s="48"/>
      <c r="AE2338" s="48"/>
      <c r="AF2338" s="48"/>
      <c r="AG2338" s="48"/>
      <c r="AH2338" s="48"/>
      <c r="AI2338" s="48"/>
      <c r="AJ2338" s="48"/>
      <c r="AK2338" s="48"/>
      <c r="AL2338" s="48"/>
      <c r="AM2338" s="48"/>
      <c r="AN2338" s="48"/>
      <c r="AO2338" s="48"/>
      <c r="AP2338" s="48"/>
      <c r="AQ2338" s="48"/>
      <c r="AR2338" s="48"/>
      <c r="AS2338" s="48"/>
      <c r="AT2338" s="48"/>
      <c r="AU2338" s="48"/>
      <c r="AV2338" s="48"/>
      <c r="AW2338" s="48"/>
      <c r="AX2338" s="48"/>
      <c r="AY2338" s="48"/>
      <c r="AZ2338" s="48"/>
      <c r="BA2338" s="48"/>
      <c r="BB2338" s="48"/>
      <c r="BC2338" s="48"/>
      <c r="BD2338" s="48"/>
      <c r="BE2338" s="48"/>
      <c r="BF2338" s="48"/>
      <c r="BG2338" s="48"/>
      <c r="BH2338" s="48"/>
      <c r="BI2338" s="48"/>
      <c r="BJ2338" s="48"/>
      <c r="BK2338" s="48"/>
      <c r="BL2338" s="48"/>
      <c r="BM2338" s="48"/>
      <c r="BN2338" s="48"/>
      <c r="BO2338" s="48"/>
      <c r="BP2338" s="48"/>
      <c r="BQ2338" s="48"/>
      <c r="BR2338" s="48"/>
      <c r="BS2338" s="48"/>
      <c r="BT2338" s="48"/>
      <c r="BU2338" s="48"/>
      <c r="BV2338" s="48"/>
      <c r="BW2338" s="48"/>
      <c r="BX2338" s="48"/>
      <c r="BY2338" s="48"/>
      <c r="BZ2338" s="48"/>
      <c r="CA2338" s="48"/>
      <c r="CB2338" s="48"/>
    </row>
    <row r="2339" spans="1:80" s="35" customFormat="1" x14ac:dyDescent="0.25">
      <c r="A2339" s="33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P2339" s="34"/>
      <c r="Q2339" s="34"/>
      <c r="R2339" s="48"/>
      <c r="S2339" s="48"/>
      <c r="T2339" s="48"/>
      <c r="U2339" s="48"/>
      <c r="V2339" s="48"/>
      <c r="W2339" s="48"/>
      <c r="X2339" s="48"/>
      <c r="Y2339" s="48"/>
      <c r="Z2339" s="48"/>
      <c r="AA2339" s="48"/>
      <c r="AB2339" s="48"/>
      <c r="AC2339" s="48"/>
      <c r="AD2339" s="48"/>
      <c r="AE2339" s="48"/>
      <c r="AF2339" s="48"/>
      <c r="AG2339" s="48"/>
      <c r="AH2339" s="48"/>
      <c r="AI2339" s="48"/>
      <c r="AJ2339" s="48"/>
      <c r="AK2339" s="48"/>
      <c r="AL2339" s="48"/>
      <c r="AM2339" s="48"/>
      <c r="AN2339" s="48"/>
      <c r="AO2339" s="48"/>
      <c r="AP2339" s="48"/>
      <c r="AQ2339" s="48"/>
      <c r="AR2339" s="48"/>
      <c r="AS2339" s="48"/>
      <c r="AT2339" s="48"/>
      <c r="AU2339" s="48"/>
      <c r="AV2339" s="48"/>
      <c r="AW2339" s="48"/>
      <c r="AX2339" s="48"/>
      <c r="AY2339" s="48"/>
      <c r="AZ2339" s="48"/>
      <c r="BA2339" s="48"/>
      <c r="BB2339" s="48"/>
      <c r="BC2339" s="48"/>
      <c r="BD2339" s="48"/>
      <c r="BE2339" s="48"/>
      <c r="BF2339" s="48"/>
      <c r="BG2339" s="48"/>
      <c r="BH2339" s="48"/>
      <c r="BI2339" s="48"/>
      <c r="BJ2339" s="48"/>
      <c r="BK2339" s="48"/>
      <c r="BL2339" s="48"/>
      <c r="BM2339" s="48"/>
      <c r="BN2339" s="48"/>
      <c r="BO2339" s="48"/>
      <c r="BP2339" s="48"/>
      <c r="BQ2339" s="48"/>
      <c r="BR2339" s="48"/>
      <c r="BS2339" s="48"/>
      <c r="BT2339" s="48"/>
      <c r="BU2339" s="48"/>
      <c r="BV2339" s="48"/>
      <c r="BW2339" s="48"/>
      <c r="BX2339" s="48"/>
      <c r="BY2339" s="48"/>
      <c r="BZ2339" s="48"/>
      <c r="CA2339" s="48"/>
      <c r="CB2339" s="48"/>
    </row>
    <row r="2340" spans="1:80" s="35" customFormat="1" x14ac:dyDescent="0.25">
      <c r="A2340" s="33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P2340" s="34"/>
      <c r="Q2340" s="34"/>
      <c r="R2340" s="48"/>
      <c r="S2340" s="48"/>
      <c r="T2340" s="48"/>
      <c r="U2340" s="48"/>
      <c r="V2340" s="48"/>
      <c r="W2340" s="48"/>
      <c r="X2340" s="48"/>
      <c r="Y2340" s="48"/>
      <c r="Z2340" s="48"/>
      <c r="AA2340" s="48"/>
      <c r="AB2340" s="48"/>
      <c r="AC2340" s="48"/>
      <c r="AD2340" s="48"/>
      <c r="AE2340" s="48"/>
      <c r="AF2340" s="48"/>
      <c r="AG2340" s="48"/>
      <c r="AH2340" s="48"/>
      <c r="AI2340" s="48"/>
      <c r="AJ2340" s="48"/>
      <c r="AK2340" s="48"/>
      <c r="AL2340" s="48"/>
      <c r="AM2340" s="48"/>
      <c r="AN2340" s="48"/>
      <c r="AO2340" s="48"/>
      <c r="AP2340" s="48"/>
      <c r="AQ2340" s="48"/>
      <c r="AR2340" s="48"/>
      <c r="AS2340" s="48"/>
      <c r="AT2340" s="48"/>
      <c r="AU2340" s="48"/>
      <c r="AV2340" s="48"/>
      <c r="AW2340" s="48"/>
      <c r="AX2340" s="48"/>
      <c r="AY2340" s="48"/>
      <c r="AZ2340" s="48"/>
      <c r="BA2340" s="48"/>
      <c r="BB2340" s="48"/>
      <c r="BC2340" s="48"/>
      <c r="BD2340" s="48"/>
      <c r="BE2340" s="48"/>
      <c r="BF2340" s="48"/>
      <c r="BG2340" s="48"/>
      <c r="BH2340" s="48"/>
      <c r="BI2340" s="48"/>
      <c r="BJ2340" s="48"/>
      <c r="BK2340" s="48"/>
      <c r="BL2340" s="48"/>
      <c r="BM2340" s="48"/>
      <c r="BN2340" s="48"/>
      <c r="BO2340" s="48"/>
      <c r="BP2340" s="48"/>
      <c r="BQ2340" s="48"/>
      <c r="BR2340" s="48"/>
      <c r="BS2340" s="48"/>
      <c r="BT2340" s="48"/>
      <c r="BU2340" s="48"/>
      <c r="BV2340" s="48"/>
      <c r="BW2340" s="48"/>
      <c r="BX2340" s="48"/>
      <c r="BY2340" s="48"/>
      <c r="BZ2340" s="48"/>
      <c r="CA2340" s="48"/>
      <c r="CB2340" s="48"/>
    </row>
    <row r="2341" spans="1:80" s="35" customFormat="1" x14ac:dyDescent="0.25">
      <c r="A2341" s="33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P2341" s="34"/>
      <c r="Q2341" s="34"/>
      <c r="R2341" s="48"/>
      <c r="S2341" s="48"/>
      <c r="T2341" s="48"/>
      <c r="U2341" s="48"/>
      <c r="V2341" s="48"/>
      <c r="W2341" s="48"/>
      <c r="X2341" s="48"/>
      <c r="Y2341" s="48"/>
      <c r="Z2341" s="48"/>
      <c r="AA2341" s="48"/>
      <c r="AB2341" s="48"/>
      <c r="AC2341" s="48"/>
      <c r="AD2341" s="48"/>
      <c r="AE2341" s="48"/>
      <c r="AF2341" s="48"/>
      <c r="AG2341" s="48"/>
      <c r="AH2341" s="48"/>
      <c r="AI2341" s="48"/>
      <c r="AJ2341" s="48"/>
      <c r="AK2341" s="48"/>
      <c r="AL2341" s="48"/>
      <c r="AM2341" s="48"/>
      <c r="AN2341" s="48"/>
      <c r="AO2341" s="48"/>
      <c r="AP2341" s="48"/>
      <c r="AQ2341" s="48"/>
      <c r="AR2341" s="48"/>
      <c r="AS2341" s="48"/>
      <c r="AT2341" s="48"/>
      <c r="AU2341" s="48"/>
      <c r="AV2341" s="48"/>
      <c r="AW2341" s="48"/>
      <c r="AX2341" s="48"/>
      <c r="AY2341" s="48"/>
      <c r="AZ2341" s="48"/>
      <c r="BA2341" s="48"/>
      <c r="BB2341" s="48"/>
      <c r="BC2341" s="48"/>
      <c r="BD2341" s="48"/>
      <c r="BE2341" s="48"/>
      <c r="BF2341" s="48"/>
      <c r="BG2341" s="48"/>
      <c r="BH2341" s="48"/>
      <c r="BI2341" s="48"/>
      <c r="BJ2341" s="48"/>
      <c r="BK2341" s="48"/>
      <c r="BL2341" s="48"/>
      <c r="BM2341" s="48"/>
      <c r="BN2341" s="48"/>
      <c r="BO2341" s="48"/>
      <c r="BP2341" s="48"/>
      <c r="BQ2341" s="48"/>
      <c r="BR2341" s="48"/>
      <c r="BS2341" s="48"/>
      <c r="BT2341" s="48"/>
      <c r="BU2341" s="48"/>
      <c r="BV2341" s="48"/>
      <c r="BW2341" s="48"/>
      <c r="BX2341" s="48"/>
      <c r="BY2341" s="48"/>
      <c r="BZ2341" s="48"/>
      <c r="CA2341" s="48"/>
      <c r="CB2341" s="48"/>
    </row>
    <row r="2342" spans="1:80" s="35" customFormat="1" x14ac:dyDescent="0.25">
      <c r="A2342" s="33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P2342" s="34"/>
      <c r="Q2342" s="34"/>
      <c r="R2342" s="48"/>
      <c r="S2342" s="48"/>
      <c r="T2342" s="48"/>
      <c r="U2342" s="48"/>
      <c r="V2342" s="48"/>
      <c r="W2342" s="48"/>
      <c r="X2342" s="48"/>
      <c r="Y2342" s="48"/>
      <c r="Z2342" s="48"/>
      <c r="AA2342" s="48"/>
      <c r="AB2342" s="48"/>
      <c r="AC2342" s="48"/>
      <c r="AD2342" s="48"/>
      <c r="AE2342" s="48"/>
      <c r="AF2342" s="48"/>
      <c r="AG2342" s="48"/>
      <c r="AH2342" s="48"/>
      <c r="AI2342" s="48"/>
      <c r="AJ2342" s="48"/>
      <c r="AK2342" s="48"/>
      <c r="AL2342" s="48"/>
      <c r="AM2342" s="48"/>
      <c r="AN2342" s="48"/>
      <c r="AO2342" s="48"/>
      <c r="AP2342" s="48"/>
      <c r="AQ2342" s="48"/>
      <c r="AR2342" s="48"/>
      <c r="AS2342" s="48"/>
      <c r="AT2342" s="48"/>
      <c r="AU2342" s="48"/>
      <c r="AV2342" s="48"/>
      <c r="AW2342" s="48"/>
      <c r="AX2342" s="48"/>
      <c r="AY2342" s="48"/>
      <c r="AZ2342" s="48"/>
      <c r="BA2342" s="48"/>
      <c r="BB2342" s="48"/>
      <c r="BC2342" s="48"/>
      <c r="BD2342" s="48"/>
      <c r="BE2342" s="48"/>
      <c r="BF2342" s="48"/>
      <c r="BG2342" s="48"/>
      <c r="BH2342" s="48"/>
      <c r="BI2342" s="48"/>
      <c r="BJ2342" s="48"/>
      <c r="BK2342" s="48"/>
      <c r="BL2342" s="48"/>
      <c r="BM2342" s="48"/>
      <c r="BN2342" s="48"/>
      <c r="BO2342" s="48"/>
      <c r="BP2342" s="48"/>
      <c r="BQ2342" s="48"/>
      <c r="BR2342" s="48"/>
      <c r="BS2342" s="48"/>
      <c r="BT2342" s="48"/>
      <c r="BU2342" s="48"/>
      <c r="BV2342" s="48"/>
      <c r="BW2342" s="48"/>
      <c r="BX2342" s="48"/>
      <c r="BY2342" s="48"/>
      <c r="BZ2342" s="48"/>
      <c r="CA2342" s="48"/>
      <c r="CB2342" s="48"/>
    </row>
    <row r="2343" spans="1:80" s="35" customFormat="1" x14ac:dyDescent="0.25">
      <c r="A2343" s="33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N2343" s="34"/>
      <c r="P2343" s="34"/>
      <c r="Q2343" s="34"/>
      <c r="R2343" s="48"/>
      <c r="S2343" s="48"/>
      <c r="T2343" s="48"/>
      <c r="U2343" s="48"/>
      <c r="V2343" s="48"/>
      <c r="W2343" s="48"/>
      <c r="X2343" s="48"/>
      <c r="Y2343" s="48"/>
      <c r="Z2343" s="48"/>
      <c r="AA2343" s="48"/>
      <c r="AB2343" s="48"/>
      <c r="AC2343" s="48"/>
      <c r="AD2343" s="48"/>
      <c r="AE2343" s="48"/>
      <c r="AF2343" s="48"/>
      <c r="AG2343" s="48"/>
      <c r="AH2343" s="48"/>
      <c r="AI2343" s="48"/>
      <c r="AJ2343" s="48"/>
      <c r="AK2343" s="48"/>
      <c r="AL2343" s="48"/>
      <c r="AM2343" s="48"/>
      <c r="AN2343" s="48"/>
      <c r="AO2343" s="48"/>
      <c r="AP2343" s="48"/>
      <c r="AQ2343" s="48"/>
      <c r="AR2343" s="48"/>
      <c r="AS2343" s="48"/>
      <c r="AT2343" s="48"/>
      <c r="AU2343" s="48"/>
      <c r="AV2343" s="48"/>
      <c r="AW2343" s="48"/>
      <c r="AX2343" s="48"/>
      <c r="AY2343" s="48"/>
      <c r="AZ2343" s="48"/>
      <c r="BA2343" s="48"/>
      <c r="BB2343" s="48"/>
      <c r="BC2343" s="48"/>
      <c r="BD2343" s="48"/>
      <c r="BE2343" s="48"/>
      <c r="BF2343" s="48"/>
      <c r="BG2343" s="48"/>
      <c r="BH2343" s="48"/>
      <c r="BI2343" s="48"/>
      <c r="BJ2343" s="48"/>
      <c r="BK2343" s="48"/>
      <c r="BL2343" s="48"/>
      <c r="BM2343" s="48"/>
      <c r="BN2343" s="48"/>
      <c r="BO2343" s="48"/>
      <c r="BP2343" s="48"/>
      <c r="BQ2343" s="48"/>
      <c r="BR2343" s="48"/>
      <c r="BS2343" s="48"/>
      <c r="BT2343" s="48"/>
      <c r="BU2343" s="48"/>
      <c r="BV2343" s="48"/>
      <c r="BW2343" s="48"/>
      <c r="BX2343" s="48"/>
      <c r="BY2343" s="48"/>
      <c r="BZ2343" s="48"/>
      <c r="CA2343" s="48"/>
      <c r="CB2343" s="48"/>
    </row>
    <row r="2344" spans="1:80" s="35" customFormat="1" x14ac:dyDescent="0.25">
      <c r="A2344" s="33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P2344" s="34"/>
      <c r="Q2344" s="34"/>
      <c r="R2344" s="48"/>
      <c r="S2344" s="48"/>
      <c r="T2344" s="48"/>
      <c r="U2344" s="48"/>
      <c r="V2344" s="48"/>
      <c r="W2344" s="48"/>
      <c r="X2344" s="48"/>
      <c r="Y2344" s="48"/>
      <c r="Z2344" s="48"/>
      <c r="AA2344" s="48"/>
      <c r="AB2344" s="48"/>
      <c r="AC2344" s="48"/>
      <c r="AD2344" s="48"/>
      <c r="AE2344" s="48"/>
      <c r="AF2344" s="48"/>
      <c r="AG2344" s="48"/>
      <c r="AH2344" s="48"/>
      <c r="AI2344" s="48"/>
      <c r="AJ2344" s="48"/>
      <c r="AK2344" s="48"/>
      <c r="AL2344" s="48"/>
      <c r="AM2344" s="48"/>
      <c r="AN2344" s="48"/>
      <c r="AO2344" s="48"/>
      <c r="AP2344" s="48"/>
      <c r="AQ2344" s="48"/>
      <c r="AR2344" s="48"/>
      <c r="AS2344" s="48"/>
      <c r="AT2344" s="48"/>
      <c r="AU2344" s="48"/>
      <c r="AV2344" s="48"/>
      <c r="AW2344" s="48"/>
      <c r="AX2344" s="48"/>
      <c r="AY2344" s="48"/>
      <c r="AZ2344" s="48"/>
      <c r="BA2344" s="48"/>
      <c r="BB2344" s="48"/>
      <c r="BC2344" s="48"/>
      <c r="BD2344" s="48"/>
      <c r="BE2344" s="48"/>
      <c r="BF2344" s="48"/>
      <c r="BG2344" s="48"/>
      <c r="BH2344" s="48"/>
      <c r="BI2344" s="48"/>
      <c r="BJ2344" s="48"/>
      <c r="BK2344" s="48"/>
      <c r="BL2344" s="48"/>
      <c r="BM2344" s="48"/>
      <c r="BN2344" s="48"/>
      <c r="BO2344" s="48"/>
      <c r="BP2344" s="48"/>
      <c r="BQ2344" s="48"/>
      <c r="BR2344" s="48"/>
      <c r="BS2344" s="48"/>
      <c r="BT2344" s="48"/>
      <c r="BU2344" s="48"/>
      <c r="BV2344" s="48"/>
      <c r="BW2344" s="48"/>
      <c r="BX2344" s="48"/>
      <c r="BY2344" s="48"/>
      <c r="BZ2344" s="48"/>
      <c r="CA2344" s="48"/>
      <c r="CB2344" s="48"/>
    </row>
    <row r="2345" spans="1:80" s="35" customFormat="1" x14ac:dyDescent="0.25">
      <c r="A2345" s="33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P2345" s="34"/>
      <c r="Q2345" s="34"/>
      <c r="R2345" s="48"/>
      <c r="S2345" s="48"/>
      <c r="T2345" s="48"/>
      <c r="U2345" s="48"/>
      <c r="V2345" s="48"/>
      <c r="W2345" s="48"/>
      <c r="X2345" s="48"/>
      <c r="Y2345" s="48"/>
      <c r="Z2345" s="48"/>
      <c r="AA2345" s="48"/>
      <c r="AB2345" s="48"/>
      <c r="AC2345" s="48"/>
      <c r="AD2345" s="48"/>
      <c r="AE2345" s="48"/>
      <c r="AF2345" s="48"/>
      <c r="AG2345" s="48"/>
      <c r="AH2345" s="48"/>
      <c r="AI2345" s="48"/>
      <c r="AJ2345" s="48"/>
      <c r="AK2345" s="48"/>
      <c r="AL2345" s="48"/>
      <c r="AM2345" s="48"/>
      <c r="AN2345" s="48"/>
      <c r="AO2345" s="48"/>
      <c r="AP2345" s="48"/>
      <c r="AQ2345" s="48"/>
      <c r="AR2345" s="48"/>
      <c r="AS2345" s="48"/>
      <c r="AT2345" s="48"/>
      <c r="AU2345" s="48"/>
      <c r="AV2345" s="48"/>
      <c r="AW2345" s="48"/>
      <c r="AX2345" s="48"/>
      <c r="AY2345" s="48"/>
      <c r="AZ2345" s="48"/>
      <c r="BA2345" s="48"/>
      <c r="BB2345" s="48"/>
      <c r="BC2345" s="48"/>
      <c r="BD2345" s="48"/>
      <c r="BE2345" s="48"/>
      <c r="BF2345" s="48"/>
      <c r="BG2345" s="48"/>
      <c r="BH2345" s="48"/>
      <c r="BI2345" s="48"/>
      <c r="BJ2345" s="48"/>
      <c r="BK2345" s="48"/>
      <c r="BL2345" s="48"/>
      <c r="BM2345" s="48"/>
      <c r="BN2345" s="48"/>
      <c r="BO2345" s="48"/>
      <c r="BP2345" s="48"/>
      <c r="BQ2345" s="48"/>
      <c r="BR2345" s="48"/>
      <c r="BS2345" s="48"/>
      <c r="BT2345" s="48"/>
      <c r="BU2345" s="48"/>
      <c r="BV2345" s="48"/>
      <c r="BW2345" s="48"/>
      <c r="BX2345" s="48"/>
      <c r="BY2345" s="48"/>
      <c r="BZ2345" s="48"/>
      <c r="CA2345" s="48"/>
      <c r="CB2345" s="48"/>
    </row>
    <row r="2346" spans="1:80" s="35" customFormat="1" x14ac:dyDescent="0.25">
      <c r="A2346" s="33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P2346" s="34"/>
      <c r="Q2346" s="34"/>
      <c r="R2346" s="48"/>
      <c r="S2346" s="48"/>
      <c r="T2346" s="48"/>
      <c r="U2346" s="48"/>
      <c r="V2346" s="48"/>
      <c r="W2346" s="48"/>
      <c r="X2346" s="48"/>
      <c r="Y2346" s="48"/>
      <c r="Z2346" s="48"/>
      <c r="AA2346" s="48"/>
      <c r="AB2346" s="48"/>
      <c r="AC2346" s="48"/>
      <c r="AD2346" s="48"/>
      <c r="AE2346" s="48"/>
      <c r="AF2346" s="48"/>
      <c r="AG2346" s="48"/>
      <c r="AH2346" s="48"/>
      <c r="AI2346" s="48"/>
      <c r="AJ2346" s="48"/>
      <c r="AK2346" s="48"/>
      <c r="AL2346" s="48"/>
      <c r="AM2346" s="48"/>
      <c r="AN2346" s="48"/>
      <c r="AO2346" s="48"/>
      <c r="AP2346" s="48"/>
      <c r="AQ2346" s="48"/>
      <c r="AR2346" s="48"/>
      <c r="AS2346" s="48"/>
      <c r="AT2346" s="48"/>
      <c r="AU2346" s="48"/>
      <c r="AV2346" s="48"/>
      <c r="AW2346" s="48"/>
      <c r="AX2346" s="48"/>
      <c r="AY2346" s="48"/>
      <c r="AZ2346" s="48"/>
      <c r="BA2346" s="48"/>
      <c r="BB2346" s="48"/>
      <c r="BC2346" s="48"/>
      <c r="BD2346" s="48"/>
      <c r="BE2346" s="48"/>
      <c r="BF2346" s="48"/>
      <c r="BG2346" s="48"/>
      <c r="BH2346" s="48"/>
      <c r="BI2346" s="48"/>
      <c r="BJ2346" s="48"/>
      <c r="BK2346" s="48"/>
      <c r="BL2346" s="48"/>
      <c r="BM2346" s="48"/>
      <c r="BN2346" s="48"/>
      <c r="BO2346" s="48"/>
      <c r="BP2346" s="48"/>
      <c r="BQ2346" s="48"/>
      <c r="BR2346" s="48"/>
      <c r="BS2346" s="48"/>
      <c r="BT2346" s="48"/>
      <c r="BU2346" s="48"/>
      <c r="BV2346" s="48"/>
      <c r="BW2346" s="48"/>
      <c r="BX2346" s="48"/>
      <c r="BY2346" s="48"/>
      <c r="BZ2346" s="48"/>
      <c r="CA2346" s="48"/>
      <c r="CB2346" s="48"/>
    </row>
    <row r="2347" spans="1:80" s="35" customFormat="1" x14ac:dyDescent="0.25">
      <c r="A2347" s="33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P2347" s="34"/>
      <c r="Q2347" s="34"/>
      <c r="R2347" s="48"/>
      <c r="S2347" s="48"/>
      <c r="T2347" s="48"/>
      <c r="U2347" s="48"/>
      <c r="V2347" s="48"/>
      <c r="W2347" s="48"/>
      <c r="X2347" s="48"/>
      <c r="Y2347" s="48"/>
      <c r="Z2347" s="48"/>
      <c r="AA2347" s="48"/>
      <c r="AB2347" s="48"/>
      <c r="AC2347" s="48"/>
      <c r="AD2347" s="48"/>
      <c r="AE2347" s="48"/>
      <c r="AF2347" s="48"/>
      <c r="AG2347" s="48"/>
      <c r="AH2347" s="48"/>
      <c r="AI2347" s="48"/>
      <c r="AJ2347" s="48"/>
      <c r="AK2347" s="48"/>
      <c r="AL2347" s="48"/>
      <c r="AM2347" s="48"/>
      <c r="AN2347" s="48"/>
      <c r="AO2347" s="48"/>
      <c r="AP2347" s="48"/>
      <c r="AQ2347" s="48"/>
      <c r="AR2347" s="48"/>
      <c r="AS2347" s="48"/>
      <c r="AT2347" s="48"/>
      <c r="AU2347" s="48"/>
      <c r="AV2347" s="48"/>
      <c r="AW2347" s="48"/>
      <c r="AX2347" s="48"/>
      <c r="AY2347" s="48"/>
      <c r="AZ2347" s="48"/>
      <c r="BA2347" s="48"/>
      <c r="BB2347" s="48"/>
      <c r="BC2347" s="48"/>
      <c r="BD2347" s="48"/>
      <c r="BE2347" s="48"/>
      <c r="BF2347" s="48"/>
      <c r="BG2347" s="48"/>
      <c r="BH2347" s="48"/>
      <c r="BI2347" s="48"/>
      <c r="BJ2347" s="48"/>
      <c r="BK2347" s="48"/>
      <c r="BL2347" s="48"/>
      <c r="BM2347" s="48"/>
      <c r="BN2347" s="48"/>
      <c r="BO2347" s="48"/>
      <c r="BP2347" s="48"/>
      <c r="BQ2347" s="48"/>
      <c r="BR2347" s="48"/>
      <c r="BS2347" s="48"/>
      <c r="BT2347" s="48"/>
      <c r="BU2347" s="48"/>
      <c r="BV2347" s="48"/>
      <c r="BW2347" s="48"/>
      <c r="BX2347" s="48"/>
      <c r="BY2347" s="48"/>
      <c r="BZ2347" s="48"/>
      <c r="CA2347" s="48"/>
      <c r="CB2347" s="48"/>
    </row>
    <row r="2348" spans="1:80" s="35" customFormat="1" x14ac:dyDescent="0.25">
      <c r="A2348" s="33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  <c r="L2348" s="34"/>
      <c r="M2348" s="34"/>
      <c r="N2348" s="34"/>
      <c r="P2348" s="34"/>
      <c r="Q2348" s="34"/>
      <c r="R2348" s="48"/>
      <c r="S2348" s="48"/>
      <c r="T2348" s="48"/>
      <c r="U2348" s="48"/>
      <c r="V2348" s="48"/>
      <c r="W2348" s="48"/>
      <c r="X2348" s="48"/>
      <c r="Y2348" s="48"/>
      <c r="Z2348" s="48"/>
      <c r="AA2348" s="48"/>
      <c r="AB2348" s="48"/>
      <c r="AC2348" s="48"/>
      <c r="AD2348" s="48"/>
      <c r="AE2348" s="48"/>
      <c r="AF2348" s="48"/>
      <c r="AG2348" s="48"/>
      <c r="AH2348" s="48"/>
      <c r="AI2348" s="48"/>
      <c r="AJ2348" s="48"/>
      <c r="AK2348" s="48"/>
      <c r="AL2348" s="48"/>
      <c r="AM2348" s="48"/>
      <c r="AN2348" s="48"/>
      <c r="AO2348" s="48"/>
      <c r="AP2348" s="48"/>
      <c r="AQ2348" s="48"/>
      <c r="AR2348" s="48"/>
      <c r="AS2348" s="48"/>
      <c r="AT2348" s="48"/>
      <c r="AU2348" s="48"/>
      <c r="AV2348" s="48"/>
      <c r="AW2348" s="48"/>
      <c r="AX2348" s="48"/>
      <c r="AY2348" s="48"/>
      <c r="AZ2348" s="48"/>
      <c r="BA2348" s="48"/>
      <c r="BB2348" s="48"/>
      <c r="BC2348" s="48"/>
      <c r="BD2348" s="48"/>
      <c r="BE2348" s="48"/>
      <c r="BF2348" s="48"/>
      <c r="BG2348" s="48"/>
      <c r="BH2348" s="48"/>
      <c r="BI2348" s="48"/>
      <c r="BJ2348" s="48"/>
      <c r="BK2348" s="48"/>
      <c r="BL2348" s="48"/>
      <c r="BM2348" s="48"/>
      <c r="BN2348" s="48"/>
      <c r="BO2348" s="48"/>
      <c r="BP2348" s="48"/>
      <c r="BQ2348" s="48"/>
      <c r="BR2348" s="48"/>
      <c r="BS2348" s="48"/>
      <c r="BT2348" s="48"/>
      <c r="BU2348" s="48"/>
      <c r="BV2348" s="48"/>
      <c r="BW2348" s="48"/>
      <c r="BX2348" s="48"/>
      <c r="BY2348" s="48"/>
      <c r="BZ2348" s="48"/>
      <c r="CA2348" s="48"/>
      <c r="CB2348" s="48"/>
    </row>
    <row r="2349" spans="1:80" s="35" customFormat="1" x14ac:dyDescent="0.25">
      <c r="A2349" s="33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P2349" s="34"/>
      <c r="Q2349" s="34"/>
      <c r="R2349" s="48"/>
      <c r="S2349" s="48"/>
      <c r="T2349" s="48"/>
      <c r="U2349" s="48"/>
      <c r="V2349" s="48"/>
      <c r="W2349" s="48"/>
      <c r="X2349" s="48"/>
      <c r="Y2349" s="48"/>
      <c r="Z2349" s="48"/>
      <c r="AA2349" s="48"/>
      <c r="AB2349" s="48"/>
      <c r="AC2349" s="48"/>
      <c r="AD2349" s="48"/>
      <c r="AE2349" s="48"/>
      <c r="AF2349" s="48"/>
      <c r="AG2349" s="48"/>
      <c r="AH2349" s="48"/>
      <c r="AI2349" s="48"/>
      <c r="AJ2349" s="48"/>
      <c r="AK2349" s="48"/>
      <c r="AL2349" s="48"/>
      <c r="AM2349" s="48"/>
      <c r="AN2349" s="48"/>
      <c r="AO2349" s="48"/>
      <c r="AP2349" s="48"/>
      <c r="AQ2349" s="48"/>
      <c r="AR2349" s="48"/>
      <c r="AS2349" s="48"/>
      <c r="AT2349" s="48"/>
      <c r="AU2349" s="48"/>
      <c r="AV2349" s="48"/>
      <c r="AW2349" s="48"/>
      <c r="AX2349" s="48"/>
      <c r="AY2349" s="48"/>
      <c r="AZ2349" s="48"/>
      <c r="BA2349" s="48"/>
      <c r="BB2349" s="48"/>
      <c r="BC2349" s="48"/>
      <c r="BD2349" s="48"/>
      <c r="BE2349" s="48"/>
      <c r="BF2349" s="48"/>
      <c r="BG2349" s="48"/>
      <c r="BH2349" s="48"/>
      <c r="BI2349" s="48"/>
      <c r="BJ2349" s="48"/>
      <c r="BK2349" s="48"/>
      <c r="BL2349" s="48"/>
      <c r="BM2349" s="48"/>
      <c r="BN2349" s="48"/>
      <c r="BO2349" s="48"/>
      <c r="BP2349" s="48"/>
      <c r="BQ2349" s="48"/>
      <c r="BR2349" s="48"/>
      <c r="BS2349" s="48"/>
      <c r="BT2349" s="48"/>
      <c r="BU2349" s="48"/>
      <c r="BV2349" s="48"/>
      <c r="BW2349" s="48"/>
      <c r="BX2349" s="48"/>
      <c r="BY2349" s="48"/>
      <c r="BZ2349" s="48"/>
      <c r="CA2349" s="48"/>
      <c r="CB2349" s="48"/>
    </row>
    <row r="2350" spans="1:80" s="35" customFormat="1" x14ac:dyDescent="0.25">
      <c r="A2350" s="33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P2350" s="34"/>
      <c r="Q2350" s="34"/>
      <c r="R2350" s="48"/>
      <c r="S2350" s="48"/>
      <c r="T2350" s="48"/>
      <c r="U2350" s="48"/>
      <c r="V2350" s="48"/>
      <c r="W2350" s="48"/>
      <c r="X2350" s="48"/>
      <c r="Y2350" s="48"/>
      <c r="Z2350" s="48"/>
      <c r="AA2350" s="48"/>
      <c r="AB2350" s="48"/>
      <c r="AC2350" s="48"/>
      <c r="AD2350" s="48"/>
      <c r="AE2350" s="48"/>
      <c r="AF2350" s="48"/>
      <c r="AG2350" s="48"/>
      <c r="AH2350" s="48"/>
      <c r="AI2350" s="48"/>
      <c r="AJ2350" s="48"/>
      <c r="AK2350" s="48"/>
      <c r="AL2350" s="48"/>
      <c r="AM2350" s="48"/>
      <c r="AN2350" s="48"/>
      <c r="AO2350" s="48"/>
      <c r="AP2350" s="48"/>
      <c r="AQ2350" s="48"/>
      <c r="AR2350" s="48"/>
      <c r="AS2350" s="48"/>
      <c r="AT2350" s="48"/>
      <c r="AU2350" s="48"/>
      <c r="AV2350" s="48"/>
      <c r="AW2350" s="48"/>
      <c r="AX2350" s="48"/>
      <c r="AY2350" s="48"/>
      <c r="AZ2350" s="48"/>
      <c r="BA2350" s="48"/>
      <c r="BB2350" s="48"/>
      <c r="BC2350" s="48"/>
      <c r="BD2350" s="48"/>
      <c r="BE2350" s="48"/>
      <c r="BF2350" s="48"/>
      <c r="BG2350" s="48"/>
      <c r="BH2350" s="48"/>
      <c r="BI2350" s="48"/>
      <c r="BJ2350" s="48"/>
      <c r="BK2350" s="48"/>
      <c r="BL2350" s="48"/>
      <c r="BM2350" s="48"/>
      <c r="BN2350" s="48"/>
      <c r="BO2350" s="48"/>
      <c r="BP2350" s="48"/>
      <c r="BQ2350" s="48"/>
      <c r="BR2350" s="48"/>
      <c r="BS2350" s="48"/>
      <c r="BT2350" s="48"/>
      <c r="BU2350" s="48"/>
      <c r="BV2350" s="48"/>
      <c r="BW2350" s="48"/>
      <c r="BX2350" s="48"/>
      <c r="BY2350" s="48"/>
      <c r="BZ2350" s="48"/>
      <c r="CA2350" s="48"/>
      <c r="CB2350" s="48"/>
    </row>
    <row r="2351" spans="1:80" s="35" customFormat="1" x14ac:dyDescent="0.25">
      <c r="A2351" s="33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P2351" s="34"/>
      <c r="Q2351" s="34"/>
      <c r="R2351" s="48"/>
      <c r="S2351" s="48"/>
      <c r="T2351" s="48"/>
      <c r="U2351" s="48"/>
      <c r="V2351" s="48"/>
      <c r="W2351" s="48"/>
      <c r="X2351" s="48"/>
      <c r="Y2351" s="48"/>
      <c r="Z2351" s="48"/>
      <c r="AA2351" s="48"/>
      <c r="AB2351" s="48"/>
      <c r="AC2351" s="48"/>
      <c r="AD2351" s="48"/>
      <c r="AE2351" s="48"/>
      <c r="AF2351" s="48"/>
      <c r="AG2351" s="48"/>
      <c r="AH2351" s="48"/>
      <c r="AI2351" s="48"/>
      <c r="AJ2351" s="48"/>
      <c r="AK2351" s="48"/>
      <c r="AL2351" s="48"/>
      <c r="AM2351" s="48"/>
      <c r="AN2351" s="48"/>
      <c r="AO2351" s="48"/>
      <c r="AP2351" s="48"/>
      <c r="AQ2351" s="48"/>
      <c r="AR2351" s="48"/>
      <c r="AS2351" s="48"/>
      <c r="AT2351" s="48"/>
      <c r="AU2351" s="48"/>
      <c r="AV2351" s="48"/>
      <c r="AW2351" s="48"/>
      <c r="AX2351" s="48"/>
      <c r="AY2351" s="48"/>
      <c r="AZ2351" s="48"/>
      <c r="BA2351" s="48"/>
      <c r="BB2351" s="48"/>
      <c r="BC2351" s="48"/>
      <c r="BD2351" s="48"/>
      <c r="BE2351" s="48"/>
      <c r="BF2351" s="48"/>
      <c r="BG2351" s="48"/>
      <c r="BH2351" s="48"/>
      <c r="BI2351" s="48"/>
      <c r="BJ2351" s="48"/>
      <c r="BK2351" s="48"/>
      <c r="BL2351" s="48"/>
      <c r="BM2351" s="48"/>
      <c r="BN2351" s="48"/>
      <c r="BO2351" s="48"/>
      <c r="BP2351" s="48"/>
      <c r="BQ2351" s="48"/>
      <c r="BR2351" s="48"/>
      <c r="BS2351" s="48"/>
      <c r="BT2351" s="48"/>
      <c r="BU2351" s="48"/>
      <c r="BV2351" s="48"/>
      <c r="BW2351" s="48"/>
      <c r="BX2351" s="48"/>
      <c r="BY2351" s="48"/>
      <c r="BZ2351" s="48"/>
      <c r="CA2351" s="48"/>
      <c r="CB2351" s="48"/>
    </row>
    <row r="2352" spans="1:80" s="35" customFormat="1" x14ac:dyDescent="0.25">
      <c r="A2352" s="33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P2352" s="34"/>
      <c r="Q2352" s="34"/>
      <c r="R2352" s="48"/>
      <c r="S2352" s="48"/>
      <c r="T2352" s="48"/>
      <c r="U2352" s="48"/>
      <c r="V2352" s="48"/>
      <c r="W2352" s="48"/>
      <c r="X2352" s="48"/>
      <c r="Y2352" s="48"/>
      <c r="Z2352" s="48"/>
      <c r="AA2352" s="48"/>
      <c r="AB2352" s="48"/>
      <c r="AC2352" s="48"/>
      <c r="AD2352" s="48"/>
      <c r="AE2352" s="48"/>
      <c r="AF2352" s="48"/>
      <c r="AG2352" s="48"/>
      <c r="AH2352" s="48"/>
      <c r="AI2352" s="48"/>
      <c r="AJ2352" s="48"/>
      <c r="AK2352" s="48"/>
      <c r="AL2352" s="48"/>
      <c r="AM2352" s="48"/>
      <c r="AN2352" s="48"/>
      <c r="AO2352" s="48"/>
      <c r="AP2352" s="48"/>
      <c r="AQ2352" s="48"/>
      <c r="AR2352" s="48"/>
      <c r="AS2352" s="48"/>
      <c r="AT2352" s="48"/>
      <c r="AU2352" s="48"/>
      <c r="AV2352" s="48"/>
      <c r="AW2352" s="48"/>
      <c r="AX2352" s="48"/>
      <c r="AY2352" s="48"/>
      <c r="AZ2352" s="48"/>
      <c r="BA2352" s="48"/>
      <c r="BB2352" s="48"/>
      <c r="BC2352" s="48"/>
      <c r="BD2352" s="48"/>
      <c r="BE2352" s="48"/>
      <c r="BF2352" s="48"/>
      <c r="BG2352" s="48"/>
      <c r="BH2352" s="48"/>
      <c r="BI2352" s="48"/>
      <c r="BJ2352" s="48"/>
      <c r="BK2352" s="48"/>
      <c r="BL2352" s="48"/>
      <c r="BM2352" s="48"/>
      <c r="BN2352" s="48"/>
      <c r="BO2352" s="48"/>
      <c r="BP2352" s="48"/>
      <c r="BQ2352" s="48"/>
      <c r="BR2352" s="48"/>
      <c r="BS2352" s="48"/>
      <c r="BT2352" s="48"/>
      <c r="BU2352" s="48"/>
      <c r="BV2352" s="48"/>
      <c r="BW2352" s="48"/>
      <c r="BX2352" s="48"/>
      <c r="BY2352" s="48"/>
      <c r="BZ2352" s="48"/>
      <c r="CA2352" s="48"/>
      <c r="CB2352" s="48"/>
    </row>
    <row r="2353" spans="1:80" s="35" customFormat="1" x14ac:dyDescent="0.25">
      <c r="A2353" s="33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34"/>
      <c r="P2353" s="34"/>
      <c r="Q2353" s="34"/>
      <c r="R2353" s="48"/>
      <c r="S2353" s="48"/>
      <c r="T2353" s="48"/>
      <c r="U2353" s="48"/>
      <c r="V2353" s="48"/>
      <c r="W2353" s="48"/>
      <c r="X2353" s="48"/>
      <c r="Y2353" s="48"/>
      <c r="Z2353" s="48"/>
      <c r="AA2353" s="48"/>
      <c r="AB2353" s="48"/>
      <c r="AC2353" s="48"/>
      <c r="AD2353" s="48"/>
      <c r="AE2353" s="48"/>
      <c r="AF2353" s="48"/>
      <c r="AG2353" s="48"/>
      <c r="AH2353" s="48"/>
      <c r="AI2353" s="48"/>
      <c r="AJ2353" s="48"/>
      <c r="AK2353" s="48"/>
      <c r="AL2353" s="48"/>
      <c r="AM2353" s="48"/>
      <c r="AN2353" s="48"/>
      <c r="AO2353" s="48"/>
      <c r="AP2353" s="48"/>
      <c r="AQ2353" s="48"/>
      <c r="AR2353" s="48"/>
      <c r="AS2353" s="48"/>
      <c r="AT2353" s="48"/>
      <c r="AU2353" s="48"/>
      <c r="AV2353" s="48"/>
      <c r="AW2353" s="48"/>
      <c r="AX2353" s="48"/>
      <c r="AY2353" s="48"/>
      <c r="AZ2353" s="48"/>
      <c r="BA2353" s="48"/>
      <c r="BB2353" s="48"/>
      <c r="BC2353" s="48"/>
      <c r="BD2353" s="48"/>
      <c r="BE2353" s="48"/>
      <c r="BF2353" s="48"/>
      <c r="BG2353" s="48"/>
      <c r="BH2353" s="48"/>
      <c r="BI2353" s="48"/>
      <c r="BJ2353" s="48"/>
      <c r="BK2353" s="48"/>
      <c r="BL2353" s="48"/>
      <c r="BM2353" s="48"/>
      <c r="BN2353" s="48"/>
      <c r="BO2353" s="48"/>
      <c r="BP2353" s="48"/>
      <c r="BQ2353" s="48"/>
      <c r="BR2353" s="48"/>
      <c r="BS2353" s="48"/>
      <c r="BT2353" s="48"/>
      <c r="BU2353" s="48"/>
      <c r="BV2353" s="48"/>
      <c r="BW2353" s="48"/>
      <c r="BX2353" s="48"/>
      <c r="BY2353" s="48"/>
      <c r="BZ2353" s="48"/>
      <c r="CA2353" s="48"/>
      <c r="CB2353" s="48"/>
    </row>
    <row r="2354" spans="1:80" s="35" customFormat="1" x14ac:dyDescent="0.25">
      <c r="A2354" s="33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P2354" s="34"/>
      <c r="Q2354" s="34"/>
      <c r="R2354" s="48"/>
      <c r="S2354" s="48"/>
      <c r="T2354" s="48"/>
      <c r="U2354" s="48"/>
      <c r="V2354" s="48"/>
      <c r="W2354" s="48"/>
      <c r="X2354" s="48"/>
      <c r="Y2354" s="48"/>
      <c r="Z2354" s="48"/>
      <c r="AA2354" s="48"/>
      <c r="AB2354" s="48"/>
      <c r="AC2354" s="48"/>
      <c r="AD2354" s="48"/>
      <c r="AE2354" s="48"/>
      <c r="AF2354" s="48"/>
      <c r="AG2354" s="48"/>
      <c r="AH2354" s="48"/>
      <c r="AI2354" s="48"/>
      <c r="AJ2354" s="48"/>
      <c r="AK2354" s="48"/>
      <c r="AL2354" s="48"/>
      <c r="AM2354" s="48"/>
      <c r="AN2354" s="48"/>
      <c r="AO2354" s="48"/>
      <c r="AP2354" s="48"/>
      <c r="AQ2354" s="48"/>
      <c r="AR2354" s="48"/>
      <c r="AS2354" s="48"/>
      <c r="AT2354" s="48"/>
      <c r="AU2354" s="48"/>
      <c r="AV2354" s="48"/>
      <c r="AW2354" s="48"/>
      <c r="AX2354" s="48"/>
      <c r="AY2354" s="48"/>
      <c r="AZ2354" s="48"/>
      <c r="BA2354" s="48"/>
      <c r="BB2354" s="48"/>
      <c r="BC2354" s="48"/>
      <c r="BD2354" s="48"/>
      <c r="BE2354" s="48"/>
      <c r="BF2354" s="48"/>
      <c r="BG2354" s="48"/>
      <c r="BH2354" s="48"/>
      <c r="BI2354" s="48"/>
      <c r="BJ2354" s="48"/>
      <c r="BK2354" s="48"/>
      <c r="BL2354" s="48"/>
      <c r="BM2354" s="48"/>
      <c r="BN2354" s="48"/>
      <c r="BO2354" s="48"/>
      <c r="BP2354" s="48"/>
      <c r="BQ2354" s="48"/>
      <c r="BR2354" s="48"/>
      <c r="BS2354" s="48"/>
      <c r="BT2354" s="48"/>
      <c r="BU2354" s="48"/>
      <c r="BV2354" s="48"/>
      <c r="BW2354" s="48"/>
      <c r="BX2354" s="48"/>
      <c r="BY2354" s="48"/>
      <c r="BZ2354" s="48"/>
      <c r="CA2354" s="48"/>
      <c r="CB2354" s="48"/>
    </row>
    <row r="2355" spans="1:80" s="35" customFormat="1" x14ac:dyDescent="0.25">
      <c r="A2355" s="33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P2355" s="34"/>
      <c r="Q2355" s="34"/>
      <c r="R2355" s="48"/>
      <c r="S2355" s="48"/>
      <c r="T2355" s="48"/>
      <c r="U2355" s="48"/>
      <c r="V2355" s="48"/>
      <c r="W2355" s="48"/>
      <c r="X2355" s="48"/>
      <c r="Y2355" s="48"/>
      <c r="Z2355" s="48"/>
      <c r="AA2355" s="48"/>
      <c r="AB2355" s="48"/>
      <c r="AC2355" s="48"/>
      <c r="AD2355" s="48"/>
      <c r="AE2355" s="48"/>
      <c r="AF2355" s="48"/>
      <c r="AG2355" s="48"/>
      <c r="AH2355" s="48"/>
      <c r="AI2355" s="48"/>
      <c r="AJ2355" s="48"/>
      <c r="AK2355" s="48"/>
      <c r="AL2355" s="48"/>
      <c r="AM2355" s="48"/>
      <c r="AN2355" s="48"/>
      <c r="AO2355" s="48"/>
      <c r="AP2355" s="48"/>
      <c r="AQ2355" s="48"/>
      <c r="AR2355" s="48"/>
      <c r="AS2355" s="48"/>
      <c r="AT2355" s="48"/>
      <c r="AU2355" s="48"/>
      <c r="AV2355" s="48"/>
      <c r="AW2355" s="48"/>
      <c r="AX2355" s="48"/>
      <c r="AY2355" s="48"/>
      <c r="AZ2355" s="48"/>
      <c r="BA2355" s="48"/>
      <c r="BB2355" s="48"/>
      <c r="BC2355" s="48"/>
      <c r="BD2355" s="48"/>
      <c r="BE2355" s="48"/>
      <c r="BF2355" s="48"/>
      <c r="BG2355" s="48"/>
      <c r="BH2355" s="48"/>
      <c r="BI2355" s="48"/>
      <c r="BJ2355" s="48"/>
      <c r="BK2355" s="48"/>
      <c r="BL2355" s="48"/>
      <c r="BM2355" s="48"/>
      <c r="BN2355" s="48"/>
      <c r="BO2355" s="48"/>
      <c r="BP2355" s="48"/>
      <c r="BQ2355" s="48"/>
      <c r="BR2355" s="48"/>
      <c r="BS2355" s="48"/>
      <c r="BT2355" s="48"/>
      <c r="BU2355" s="48"/>
      <c r="BV2355" s="48"/>
      <c r="BW2355" s="48"/>
      <c r="BX2355" s="48"/>
      <c r="BY2355" s="48"/>
      <c r="BZ2355" s="48"/>
      <c r="CA2355" s="48"/>
      <c r="CB2355" s="48"/>
    </row>
    <row r="2356" spans="1:80" s="35" customFormat="1" x14ac:dyDescent="0.25">
      <c r="A2356" s="33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P2356" s="34"/>
      <c r="Q2356" s="34"/>
      <c r="R2356" s="48"/>
      <c r="S2356" s="48"/>
      <c r="T2356" s="48"/>
      <c r="U2356" s="48"/>
      <c r="V2356" s="48"/>
      <c r="W2356" s="48"/>
      <c r="X2356" s="48"/>
      <c r="Y2356" s="48"/>
      <c r="Z2356" s="48"/>
      <c r="AA2356" s="48"/>
      <c r="AB2356" s="48"/>
      <c r="AC2356" s="48"/>
      <c r="AD2356" s="48"/>
      <c r="AE2356" s="48"/>
      <c r="AF2356" s="48"/>
      <c r="AG2356" s="48"/>
      <c r="AH2356" s="48"/>
      <c r="AI2356" s="48"/>
      <c r="AJ2356" s="48"/>
      <c r="AK2356" s="48"/>
      <c r="AL2356" s="48"/>
      <c r="AM2356" s="48"/>
      <c r="AN2356" s="48"/>
      <c r="AO2356" s="48"/>
      <c r="AP2356" s="48"/>
      <c r="AQ2356" s="48"/>
      <c r="AR2356" s="48"/>
      <c r="AS2356" s="48"/>
      <c r="AT2356" s="48"/>
      <c r="AU2356" s="48"/>
      <c r="AV2356" s="48"/>
      <c r="AW2356" s="48"/>
      <c r="AX2356" s="48"/>
      <c r="AY2356" s="48"/>
      <c r="AZ2356" s="48"/>
      <c r="BA2356" s="48"/>
      <c r="BB2356" s="48"/>
      <c r="BC2356" s="48"/>
      <c r="BD2356" s="48"/>
      <c r="BE2356" s="48"/>
      <c r="BF2356" s="48"/>
      <c r="BG2356" s="48"/>
      <c r="BH2356" s="48"/>
      <c r="BI2356" s="48"/>
      <c r="BJ2356" s="48"/>
      <c r="BK2356" s="48"/>
      <c r="BL2356" s="48"/>
      <c r="BM2356" s="48"/>
      <c r="BN2356" s="48"/>
      <c r="BO2356" s="48"/>
      <c r="BP2356" s="48"/>
      <c r="BQ2356" s="48"/>
      <c r="BR2356" s="48"/>
      <c r="BS2356" s="48"/>
      <c r="BT2356" s="48"/>
      <c r="BU2356" s="48"/>
      <c r="BV2356" s="48"/>
      <c r="BW2356" s="48"/>
      <c r="BX2356" s="48"/>
      <c r="BY2356" s="48"/>
      <c r="BZ2356" s="48"/>
      <c r="CA2356" s="48"/>
      <c r="CB2356" s="48"/>
    </row>
    <row r="2357" spans="1:80" s="35" customFormat="1" x14ac:dyDescent="0.25">
      <c r="A2357" s="33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P2357" s="34"/>
      <c r="Q2357" s="34"/>
      <c r="R2357" s="48"/>
      <c r="S2357" s="48"/>
      <c r="T2357" s="48"/>
      <c r="U2357" s="48"/>
      <c r="V2357" s="48"/>
      <c r="W2357" s="48"/>
      <c r="X2357" s="48"/>
      <c r="Y2357" s="48"/>
      <c r="Z2357" s="48"/>
      <c r="AA2357" s="48"/>
      <c r="AB2357" s="48"/>
      <c r="AC2357" s="48"/>
      <c r="AD2357" s="48"/>
      <c r="AE2357" s="48"/>
      <c r="AF2357" s="48"/>
      <c r="AG2357" s="48"/>
      <c r="AH2357" s="48"/>
      <c r="AI2357" s="48"/>
      <c r="AJ2357" s="48"/>
      <c r="AK2357" s="48"/>
      <c r="AL2357" s="48"/>
      <c r="AM2357" s="48"/>
      <c r="AN2357" s="48"/>
      <c r="AO2357" s="48"/>
      <c r="AP2357" s="48"/>
      <c r="AQ2357" s="48"/>
      <c r="AR2357" s="48"/>
      <c r="AS2357" s="48"/>
      <c r="AT2357" s="48"/>
      <c r="AU2357" s="48"/>
      <c r="AV2357" s="48"/>
      <c r="AW2357" s="48"/>
      <c r="AX2357" s="48"/>
      <c r="AY2357" s="48"/>
      <c r="AZ2357" s="48"/>
      <c r="BA2357" s="48"/>
      <c r="BB2357" s="48"/>
      <c r="BC2357" s="48"/>
      <c r="BD2357" s="48"/>
      <c r="BE2357" s="48"/>
      <c r="BF2357" s="48"/>
      <c r="BG2357" s="48"/>
      <c r="BH2357" s="48"/>
      <c r="BI2357" s="48"/>
      <c r="BJ2357" s="48"/>
      <c r="BK2357" s="48"/>
      <c r="BL2357" s="48"/>
      <c r="BM2357" s="48"/>
      <c r="BN2357" s="48"/>
      <c r="BO2357" s="48"/>
      <c r="BP2357" s="48"/>
      <c r="BQ2357" s="48"/>
      <c r="BR2357" s="48"/>
      <c r="BS2357" s="48"/>
      <c r="BT2357" s="48"/>
      <c r="BU2357" s="48"/>
      <c r="BV2357" s="48"/>
      <c r="BW2357" s="48"/>
      <c r="BX2357" s="48"/>
      <c r="BY2357" s="48"/>
      <c r="BZ2357" s="48"/>
      <c r="CA2357" s="48"/>
      <c r="CB2357" s="48"/>
    </row>
    <row r="2358" spans="1:80" s="35" customFormat="1" x14ac:dyDescent="0.25">
      <c r="A2358" s="33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  <c r="L2358" s="34"/>
      <c r="M2358" s="34"/>
      <c r="N2358" s="34"/>
      <c r="P2358" s="34"/>
      <c r="Q2358" s="34"/>
      <c r="R2358" s="48"/>
      <c r="S2358" s="48"/>
      <c r="T2358" s="48"/>
      <c r="U2358" s="48"/>
      <c r="V2358" s="48"/>
      <c r="W2358" s="48"/>
      <c r="X2358" s="48"/>
      <c r="Y2358" s="48"/>
      <c r="Z2358" s="48"/>
      <c r="AA2358" s="48"/>
      <c r="AB2358" s="48"/>
      <c r="AC2358" s="48"/>
      <c r="AD2358" s="48"/>
      <c r="AE2358" s="48"/>
      <c r="AF2358" s="48"/>
      <c r="AG2358" s="48"/>
      <c r="AH2358" s="48"/>
      <c r="AI2358" s="48"/>
      <c r="AJ2358" s="48"/>
      <c r="AK2358" s="48"/>
      <c r="AL2358" s="48"/>
      <c r="AM2358" s="48"/>
      <c r="AN2358" s="48"/>
      <c r="AO2358" s="48"/>
      <c r="AP2358" s="48"/>
      <c r="AQ2358" s="48"/>
      <c r="AR2358" s="48"/>
      <c r="AS2358" s="48"/>
      <c r="AT2358" s="48"/>
      <c r="AU2358" s="48"/>
      <c r="AV2358" s="48"/>
      <c r="AW2358" s="48"/>
      <c r="AX2358" s="48"/>
      <c r="AY2358" s="48"/>
      <c r="AZ2358" s="48"/>
      <c r="BA2358" s="48"/>
      <c r="BB2358" s="48"/>
      <c r="BC2358" s="48"/>
      <c r="BD2358" s="48"/>
      <c r="BE2358" s="48"/>
      <c r="BF2358" s="48"/>
      <c r="BG2358" s="48"/>
      <c r="BH2358" s="48"/>
      <c r="BI2358" s="48"/>
      <c r="BJ2358" s="48"/>
      <c r="BK2358" s="48"/>
      <c r="BL2358" s="48"/>
      <c r="BM2358" s="48"/>
      <c r="BN2358" s="48"/>
      <c r="BO2358" s="48"/>
      <c r="BP2358" s="48"/>
      <c r="BQ2358" s="48"/>
      <c r="BR2358" s="48"/>
      <c r="BS2358" s="48"/>
      <c r="BT2358" s="48"/>
      <c r="BU2358" s="48"/>
      <c r="BV2358" s="48"/>
      <c r="BW2358" s="48"/>
      <c r="BX2358" s="48"/>
      <c r="BY2358" s="48"/>
      <c r="BZ2358" s="48"/>
      <c r="CA2358" s="48"/>
      <c r="CB2358" s="48"/>
    </row>
    <row r="2359" spans="1:80" s="35" customFormat="1" x14ac:dyDescent="0.25">
      <c r="A2359" s="33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P2359" s="34"/>
      <c r="Q2359" s="34"/>
      <c r="R2359" s="48"/>
      <c r="S2359" s="48"/>
      <c r="T2359" s="48"/>
      <c r="U2359" s="48"/>
      <c r="V2359" s="48"/>
      <c r="W2359" s="48"/>
      <c r="X2359" s="48"/>
      <c r="Y2359" s="48"/>
      <c r="Z2359" s="48"/>
      <c r="AA2359" s="48"/>
      <c r="AB2359" s="48"/>
      <c r="AC2359" s="48"/>
      <c r="AD2359" s="48"/>
      <c r="AE2359" s="48"/>
      <c r="AF2359" s="48"/>
      <c r="AG2359" s="48"/>
      <c r="AH2359" s="48"/>
      <c r="AI2359" s="48"/>
      <c r="AJ2359" s="48"/>
      <c r="AK2359" s="48"/>
      <c r="AL2359" s="48"/>
      <c r="AM2359" s="48"/>
      <c r="AN2359" s="48"/>
      <c r="AO2359" s="48"/>
      <c r="AP2359" s="48"/>
      <c r="AQ2359" s="48"/>
      <c r="AR2359" s="48"/>
      <c r="AS2359" s="48"/>
      <c r="AT2359" s="48"/>
      <c r="AU2359" s="48"/>
      <c r="AV2359" s="48"/>
      <c r="AW2359" s="48"/>
      <c r="AX2359" s="48"/>
      <c r="AY2359" s="48"/>
      <c r="AZ2359" s="48"/>
      <c r="BA2359" s="48"/>
      <c r="BB2359" s="48"/>
      <c r="BC2359" s="48"/>
      <c r="BD2359" s="48"/>
      <c r="BE2359" s="48"/>
      <c r="BF2359" s="48"/>
      <c r="BG2359" s="48"/>
      <c r="BH2359" s="48"/>
      <c r="BI2359" s="48"/>
      <c r="BJ2359" s="48"/>
      <c r="BK2359" s="48"/>
      <c r="BL2359" s="48"/>
      <c r="BM2359" s="48"/>
      <c r="BN2359" s="48"/>
      <c r="BO2359" s="48"/>
      <c r="BP2359" s="48"/>
      <c r="BQ2359" s="48"/>
      <c r="BR2359" s="48"/>
      <c r="BS2359" s="48"/>
      <c r="BT2359" s="48"/>
      <c r="BU2359" s="48"/>
      <c r="BV2359" s="48"/>
      <c r="BW2359" s="48"/>
      <c r="BX2359" s="48"/>
      <c r="BY2359" s="48"/>
      <c r="BZ2359" s="48"/>
      <c r="CA2359" s="48"/>
      <c r="CB2359" s="48"/>
    </row>
    <row r="2360" spans="1:80" s="35" customFormat="1" x14ac:dyDescent="0.25">
      <c r="A2360" s="33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P2360" s="34"/>
      <c r="Q2360" s="34"/>
      <c r="R2360" s="48"/>
      <c r="S2360" s="48"/>
      <c r="T2360" s="48"/>
      <c r="U2360" s="48"/>
      <c r="V2360" s="48"/>
      <c r="W2360" s="48"/>
      <c r="X2360" s="48"/>
      <c r="Y2360" s="48"/>
      <c r="Z2360" s="48"/>
      <c r="AA2360" s="48"/>
      <c r="AB2360" s="48"/>
      <c r="AC2360" s="48"/>
      <c r="AD2360" s="48"/>
      <c r="AE2360" s="48"/>
      <c r="AF2360" s="48"/>
      <c r="AG2360" s="48"/>
      <c r="AH2360" s="48"/>
      <c r="AI2360" s="48"/>
      <c r="AJ2360" s="48"/>
      <c r="AK2360" s="48"/>
      <c r="AL2360" s="48"/>
      <c r="AM2360" s="48"/>
      <c r="AN2360" s="48"/>
      <c r="AO2360" s="48"/>
      <c r="AP2360" s="48"/>
      <c r="AQ2360" s="48"/>
      <c r="AR2360" s="48"/>
      <c r="AS2360" s="48"/>
      <c r="AT2360" s="48"/>
      <c r="AU2360" s="48"/>
      <c r="AV2360" s="48"/>
      <c r="AW2360" s="48"/>
      <c r="AX2360" s="48"/>
      <c r="AY2360" s="48"/>
      <c r="AZ2360" s="48"/>
      <c r="BA2360" s="48"/>
      <c r="BB2360" s="48"/>
      <c r="BC2360" s="48"/>
      <c r="BD2360" s="48"/>
      <c r="BE2360" s="48"/>
      <c r="BF2360" s="48"/>
      <c r="BG2360" s="48"/>
      <c r="BH2360" s="48"/>
      <c r="BI2360" s="48"/>
      <c r="BJ2360" s="48"/>
      <c r="BK2360" s="48"/>
      <c r="BL2360" s="48"/>
      <c r="BM2360" s="48"/>
      <c r="BN2360" s="48"/>
      <c r="BO2360" s="48"/>
      <c r="BP2360" s="48"/>
      <c r="BQ2360" s="48"/>
      <c r="BR2360" s="48"/>
      <c r="BS2360" s="48"/>
      <c r="BT2360" s="48"/>
      <c r="BU2360" s="48"/>
      <c r="BV2360" s="48"/>
      <c r="BW2360" s="48"/>
      <c r="BX2360" s="48"/>
      <c r="BY2360" s="48"/>
      <c r="BZ2360" s="48"/>
      <c r="CA2360" s="48"/>
      <c r="CB2360" s="48"/>
    </row>
    <row r="2361" spans="1:80" s="35" customFormat="1" x14ac:dyDescent="0.25">
      <c r="A2361" s="33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P2361" s="34"/>
      <c r="Q2361" s="34"/>
      <c r="R2361" s="48"/>
      <c r="S2361" s="48"/>
      <c r="T2361" s="48"/>
      <c r="U2361" s="48"/>
      <c r="V2361" s="48"/>
      <c r="W2361" s="48"/>
      <c r="X2361" s="48"/>
      <c r="Y2361" s="48"/>
      <c r="Z2361" s="48"/>
      <c r="AA2361" s="48"/>
      <c r="AB2361" s="48"/>
      <c r="AC2361" s="48"/>
      <c r="AD2361" s="48"/>
      <c r="AE2361" s="48"/>
      <c r="AF2361" s="48"/>
      <c r="AG2361" s="48"/>
      <c r="AH2361" s="48"/>
      <c r="AI2361" s="48"/>
      <c r="AJ2361" s="48"/>
      <c r="AK2361" s="48"/>
      <c r="AL2361" s="48"/>
      <c r="AM2361" s="48"/>
      <c r="AN2361" s="48"/>
      <c r="AO2361" s="48"/>
      <c r="AP2361" s="48"/>
      <c r="AQ2361" s="48"/>
      <c r="AR2361" s="48"/>
      <c r="AS2361" s="48"/>
      <c r="AT2361" s="48"/>
      <c r="AU2361" s="48"/>
      <c r="AV2361" s="48"/>
      <c r="AW2361" s="48"/>
      <c r="AX2361" s="48"/>
      <c r="AY2361" s="48"/>
      <c r="AZ2361" s="48"/>
      <c r="BA2361" s="48"/>
      <c r="BB2361" s="48"/>
      <c r="BC2361" s="48"/>
      <c r="BD2361" s="48"/>
      <c r="BE2361" s="48"/>
      <c r="BF2361" s="48"/>
      <c r="BG2361" s="48"/>
      <c r="BH2361" s="48"/>
      <c r="BI2361" s="48"/>
      <c r="BJ2361" s="48"/>
      <c r="BK2361" s="48"/>
      <c r="BL2361" s="48"/>
      <c r="BM2361" s="48"/>
      <c r="BN2361" s="48"/>
      <c r="BO2361" s="48"/>
      <c r="BP2361" s="48"/>
      <c r="BQ2361" s="48"/>
      <c r="BR2361" s="48"/>
      <c r="BS2361" s="48"/>
      <c r="BT2361" s="48"/>
      <c r="BU2361" s="48"/>
      <c r="BV2361" s="48"/>
      <c r="BW2361" s="48"/>
      <c r="BX2361" s="48"/>
      <c r="BY2361" s="48"/>
      <c r="BZ2361" s="48"/>
      <c r="CA2361" s="48"/>
      <c r="CB2361" s="48"/>
    </row>
    <row r="2362" spans="1:80" s="35" customFormat="1" x14ac:dyDescent="0.25">
      <c r="A2362" s="33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P2362" s="34"/>
      <c r="Q2362" s="34"/>
      <c r="R2362" s="48"/>
      <c r="S2362" s="48"/>
      <c r="T2362" s="48"/>
      <c r="U2362" s="48"/>
      <c r="V2362" s="48"/>
      <c r="W2362" s="48"/>
      <c r="X2362" s="48"/>
      <c r="Y2362" s="48"/>
      <c r="Z2362" s="48"/>
      <c r="AA2362" s="48"/>
      <c r="AB2362" s="48"/>
      <c r="AC2362" s="48"/>
      <c r="AD2362" s="48"/>
      <c r="AE2362" s="48"/>
      <c r="AF2362" s="48"/>
      <c r="AG2362" s="48"/>
      <c r="AH2362" s="48"/>
      <c r="AI2362" s="48"/>
      <c r="AJ2362" s="48"/>
      <c r="AK2362" s="48"/>
      <c r="AL2362" s="48"/>
      <c r="AM2362" s="48"/>
      <c r="AN2362" s="48"/>
      <c r="AO2362" s="48"/>
      <c r="AP2362" s="48"/>
      <c r="AQ2362" s="48"/>
      <c r="AR2362" s="48"/>
      <c r="AS2362" s="48"/>
      <c r="AT2362" s="48"/>
      <c r="AU2362" s="48"/>
      <c r="AV2362" s="48"/>
      <c r="AW2362" s="48"/>
      <c r="AX2362" s="48"/>
      <c r="AY2362" s="48"/>
      <c r="AZ2362" s="48"/>
      <c r="BA2362" s="48"/>
      <c r="BB2362" s="48"/>
      <c r="BC2362" s="48"/>
      <c r="BD2362" s="48"/>
      <c r="BE2362" s="48"/>
      <c r="BF2362" s="48"/>
      <c r="BG2362" s="48"/>
      <c r="BH2362" s="48"/>
      <c r="BI2362" s="48"/>
      <c r="BJ2362" s="48"/>
      <c r="BK2362" s="48"/>
      <c r="BL2362" s="48"/>
      <c r="BM2362" s="48"/>
      <c r="BN2362" s="48"/>
      <c r="BO2362" s="48"/>
      <c r="BP2362" s="48"/>
      <c r="BQ2362" s="48"/>
      <c r="BR2362" s="48"/>
      <c r="BS2362" s="48"/>
      <c r="BT2362" s="48"/>
      <c r="BU2362" s="48"/>
      <c r="BV2362" s="48"/>
      <c r="BW2362" s="48"/>
      <c r="BX2362" s="48"/>
      <c r="BY2362" s="48"/>
      <c r="BZ2362" s="48"/>
      <c r="CA2362" s="48"/>
      <c r="CB2362" s="48"/>
    </row>
    <row r="2363" spans="1:80" s="35" customFormat="1" x14ac:dyDescent="0.25">
      <c r="A2363" s="33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P2363" s="34"/>
      <c r="Q2363" s="34"/>
      <c r="R2363" s="48"/>
      <c r="S2363" s="48"/>
      <c r="T2363" s="48"/>
      <c r="U2363" s="48"/>
      <c r="V2363" s="48"/>
      <c r="W2363" s="48"/>
      <c r="X2363" s="48"/>
      <c r="Y2363" s="48"/>
      <c r="Z2363" s="48"/>
      <c r="AA2363" s="48"/>
      <c r="AB2363" s="48"/>
      <c r="AC2363" s="48"/>
      <c r="AD2363" s="48"/>
      <c r="AE2363" s="48"/>
      <c r="AF2363" s="48"/>
      <c r="AG2363" s="48"/>
      <c r="AH2363" s="48"/>
      <c r="AI2363" s="48"/>
      <c r="AJ2363" s="48"/>
      <c r="AK2363" s="48"/>
      <c r="AL2363" s="48"/>
      <c r="AM2363" s="48"/>
      <c r="AN2363" s="48"/>
      <c r="AO2363" s="48"/>
      <c r="AP2363" s="48"/>
      <c r="AQ2363" s="48"/>
      <c r="AR2363" s="48"/>
      <c r="AS2363" s="48"/>
      <c r="AT2363" s="48"/>
      <c r="AU2363" s="48"/>
      <c r="AV2363" s="48"/>
      <c r="AW2363" s="48"/>
      <c r="AX2363" s="48"/>
      <c r="AY2363" s="48"/>
      <c r="AZ2363" s="48"/>
      <c r="BA2363" s="48"/>
      <c r="BB2363" s="48"/>
      <c r="BC2363" s="48"/>
      <c r="BD2363" s="48"/>
      <c r="BE2363" s="48"/>
      <c r="BF2363" s="48"/>
      <c r="BG2363" s="48"/>
      <c r="BH2363" s="48"/>
      <c r="BI2363" s="48"/>
      <c r="BJ2363" s="48"/>
      <c r="BK2363" s="48"/>
      <c r="BL2363" s="48"/>
      <c r="BM2363" s="48"/>
      <c r="BN2363" s="48"/>
      <c r="BO2363" s="48"/>
      <c r="BP2363" s="48"/>
      <c r="BQ2363" s="48"/>
      <c r="BR2363" s="48"/>
      <c r="BS2363" s="48"/>
      <c r="BT2363" s="48"/>
      <c r="BU2363" s="48"/>
      <c r="BV2363" s="48"/>
      <c r="BW2363" s="48"/>
      <c r="BX2363" s="48"/>
      <c r="BY2363" s="48"/>
      <c r="BZ2363" s="48"/>
      <c r="CA2363" s="48"/>
      <c r="CB2363" s="48"/>
    </row>
    <row r="2364" spans="1:80" s="35" customFormat="1" x14ac:dyDescent="0.25">
      <c r="A2364" s="33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P2364" s="34"/>
      <c r="Q2364" s="34"/>
      <c r="R2364" s="48"/>
      <c r="S2364" s="48"/>
      <c r="T2364" s="48"/>
      <c r="U2364" s="48"/>
      <c r="V2364" s="48"/>
      <c r="W2364" s="48"/>
      <c r="X2364" s="48"/>
      <c r="Y2364" s="48"/>
      <c r="Z2364" s="48"/>
      <c r="AA2364" s="48"/>
      <c r="AB2364" s="48"/>
      <c r="AC2364" s="48"/>
      <c r="AD2364" s="48"/>
      <c r="AE2364" s="48"/>
      <c r="AF2364" s="48"/>
      <c r="AG2364" s="48"/>
      <c r="AH2364" s="48"/>
      <c r="AI2364" s="48"/>
      <c r="AJ2364" s="48"/>
      <c r="AK2364" s="48"/>
      <c r="AL2364" s="48"/>
      <c r="AM2364" s="48"/>
      <c r="AN2364" s="48"/>
      <c r="AO2364" s="48"/>
      <c r="AP2364" s="48"/>
      <c r="AQ2364" s="48"/>
      <c r="AR2364" s="48"/>
      <c r="AS2364" s="48"/>
      <c r="AT2364" s="48"/>
      <c r="AU2364" s="48"/>
      <c r="AV2364" s="48"/>
      <c r="AW2364" s="48"/>
      <c r="AX2364" s="48"/>
      <c r="AY2364" s="48"/>
      <c r="AZ2364" s="48"/>
      <c r="BA2364" s="48"/>
      <c r="BB2364" s="48"/>
      <c r="BC2364" s="48"/>
      <c r="BD2364" s="48"/>
      <c r="BE2364" s="48"/>
      <c r="BF2364" s="48"/>
      <c r="BG2364" s="48"/>
      <c r="BH2364" s="48"/>
      <c r="BI2364" s="48"/>
      <c r="BJ2364" s="48"/>
      <c r="BK2364" s="48"/>
      <c r="BL2364" s="48"/>
      <c r="BM2364" s="48"/>
      <c r="BN2364" s="48"/>
      <c r="BO2364" s="48"/>
      <c r="BP2364" s="48"/>
      <c r="BQ2364" s="48"/>
      <c r="BR2364" s="48"/>
      <c r="BS2364" s="48"/>
      <c r="BT2364" s="48"/>
      <c r="BU2364" s="48"/>
      <c r="BV2364" s="48"/>
      <c r="BW2364" s="48"/>
      <c r="BX2364" s="48"/>
      <c r="BY2364" s="48"/>
      <c r="BZ2364" s="48"/>
      <c r="CA2364" s="48"/>
      <c r="CB2364" s="48"/>
    </row>
    <row r="2365" spans="1:80" s="35" customFormat="1" x14ac:dyDescent="0.25">
      <c r="A2365" s="33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P2365" s="34"/>
      <c r="Q2365" s="34"/>
      <c r="R2365" s="48"/>
      <c r="S2365" s="48"/>
      <c r="T2365" s="48"/>
      <c r="U2365" s="48"/>
      <c r="V2365" s="48"/>
      <c r="W2365" s="48"/>
      <c r="X2365" s="48"/>
      <c r="Y2365" s="48"/>
      <c r="Z2365" s="48"/>
      <c r="AA2365" s="48"/>
      <c r="AB2365" s="48"/>
      <c r="AC2365" s="48"/>
      <c r="AD2365" s="48"/>
      <c r="AE2365" s="48"/>
      <c r="AF2365" s="48"/>
      <c r="AG2365" s="48"/>
      <c r="AH2365" s="48"/>
      <c r="AI2365" s="48"/>
      <c r="AJ2365" s="48"/>
      <c r="AK2365" s="48"/>
      <c r="AL2365" s="48"/>
      <c r="AM2365" s="48"/>
      <c r="AN2365" s="48"/>
      <c r="AO2365" s="48"/>
      <c r="AP2365" s="48"/>
      <c r="AQ2365" s="48"/>
      <c r="AR2365" s="48"/>
      <c r="AS2365" s="48"/>
      <c r="AT2365" s="48"/>
      <c r="AU2365" s="48"/>
      <c r="AV2365" s="48"/>
      <c r="AW2365" s="48"/>
      <c r="AX2365" s="48"/>
      <c r="AY2365" s="48"/>
      <c r="AZ2365" s="48"/>
      <c r="BA2365" s="48"/>
      <c r="BB2365" s="48"/>
      <c r="BC2365" s="48"/>
      <c r="BD2365" s="48"/>
      <c r="BE2365" s="48"/>
      <c r="BF2365" s="48"/>
      <c r="BG2365" s="48"/>
      <c r="BH2365" s="48"/>
      <c r="BI2365" s="48"/>
      <c r="BJ2365" s="48"/>
      <c r="BK2365" s="48"/>
      <c r="BL2365" s="48"/>
      <c r="BM2365" s="48"/>
      <c r="BN2365" s="48"/>
      <c r="BO2365" s="48"/>
      <c r="BP2365" s="48"/>
      <c r="BQ2365" s="48"/>
      <c r="BR2365" s="48"/>
      <c r="BS2365" s="48"/>
      <c r="BT2365" s="48"/>
      <c r="BU2365" s="48"/>
      <c r="BV2365" s="48"/>
      <c r="BW2365" s="48"/>
      <c r="BX2365" s="48"/>
      <c r="BY2365" s="48"/>
      <c r="BZ2365" s="48"/>
      <c r="CA2365" s="48"/>
      <c r="CB2365" s="48"/>
    </row>
    <row r="2366" spans="1:80" s="35" customFormat="1" x14ac:dyDescent="0.25">
      <c r="A2366" s="33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P2366" s="34"/>
      <c r="Q2366" s="34"/>
      <c r="R2366" s="48"/>
      <c r="S2366" s="48"/>
      <c r="T2366" s="48"/>
      <c r="U2366" s="48"/>
      <c r="V2366" s="48"/>
      <c r="W2366" s="48"/>
      <c r="X2366" s="48"/>
      <c r="Y2366" s="48"/>
      <c r="Z2366" s="48"/>
      <c r="AA2366" s="48"/>
      <c r="AB2366" s="48"/>
      <c r="AC2366" s="48"/>
      <c r="AD2366" s="48"/>
      <c r="AE2366" s="48"/>
      <c r="AF2366" s="48"/>
      <c r="AG2366" s="48"/>
      <c r="AH2366" s="48"/>
      <c r="AI2366" s="48"/>
      <c r="AJ2366" s="48"/>
      <c r="AK2366" s="48"/>
      <c r="AL2366" s="48"/>
      <c r="AM2366" s="48"/>
      <c r="AN2366" s="48"/>
      <c r="AO2366" s="48"/>
      <c r="AP2366" s="48"/>
      <c r="AQ2366" s="48"/>
      <c r="AR2366" s="48"/>
      <c r="AS2366" s="48"/>
      <c r="AT2366" s="48"/>
      <c r="AU2366" s="48"/>
      <c r="AV2366" s="48"/>
      <c r="AW2366" s="48"/>
      <c r="AX2366" s="48"/>
      <c r="AY2366" s="48"/>
      <c r="AZ2366" s="48"/>
      <c r="BA2366" s="48"/>
      <c r="BB2366" s="48"/>
      <c r="BC2366" s="48"/>
      <c r="BD2366" s="48"/>
      <c r="BE2366" s="48"/>
      <c r="BF2366" s="48"/>
      <c r="BG2366" s="48"/>
      <c r="BH2366" s="48"/>
      <c r="BI2366" s="48"/>
      <c r="BJ2366" s="48"/>
      <c r="BK2366" s="48"/>
      <c r="BL2366" s="48"/>
      <c r="BM2366" s="48"/>
      <c r="BN2366" s="48"/>
      <c r="BO2366" s="48"/>
      <c r="BP2366" s="48"/>
      <c r="BQ2366" s="48"/>
      <c r="BR2366" s="48"/>
      <c r="BS2366" s="48"/>
      <c r="BT2366" s="48"/>
      <c r="BU2366" s="48"/>
      <c r="BV2366" s="48"/>
      <c r="BW2366" s="48"/>
      <c r="BX2366" s="48"/>
      <c r="BY2366" s="48"/>
      <c r="BZ2366" s="48"/>
      <c r="CA2366" s="48"/>
      <c r="CB2366" s="48"/>
    </row>
    <row r="2367" spans="1:80" s="35" customFormat="1" x14ac:dyDescent="0.25">
      <c r="A2367" s="33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P2367" s="34"/>
      <c r="Q2367" s="34"/>
      <c r="R2367" s="48"/>
      <c r="S2367" s="48"/>
      <c r="T2367" s="48"/>
      <c r="U2367" s="48"/>
      <c r="V2367" s="48"/>
      <c r="W2367" s="48"/>
      <c r="X2367" s="48"/>
      <c r="Y2367" s="48"/>
      <c r="Z2367" s="48"/>
      <c r="AA2367" s="48"/>
      <c r="AB2367" s="48"/>
      <c r="AC2367" s="48"/>
      <c r="AD2367" s="48"/>
      <c r="AE2367" s="48"/>
      <c r="AF2367" s="48"/>
      <c r="AG2367" s="48"/>
      <c r="AH2367" s="48"/>
      <c r="AI2367" s="48"/>
      <c r="AJ2367" s="48"/>
      <c r="AK2367" s="48"/>
      <c r="AL2367" s="48"/>
      <c r="AM2367" s="48"/>
      <c r="AN2367" s="48"/>
      <c r="AO2367" s="48"/>
      <c r="AP2367" s="48"/>
      <c r="AQ2367" s="48"/>
      <c r="AR2367" s="48"/>
      <c r="AS2367" s="48"/>
      <c r="AT2367" s="48"/>
      <c r="AU2367" s="48"/>
      <c r="AV2367" s="48"/>
      <c r="AW2367" s="48"/>
      <c r="AX2367" s="48"/>
      <c r="AY2367" s="48"/>
      <c r="AZ2367" s="48"/>
      <c r="BA2367" s="48"/>
      <c r="BB2367" s="48"/>
      <c r="BC2367" s="48"/>
      <c r="BD2367" s="48"/>
      <c r="BE2367" s="48"/>
      <c r="BF2367" s="48"/>
      <c r="BG2367" s="48"/>
      <c r="BH2367" s="48"/>
      <c r="BI2367" s="48"/>
      <c r="BJ2367" s="48"/>
      <c r="BK2367" s="48"/>
      <c r="BL2367" s="48"/>
      <c r="BM2367" s="48"/>
      <c r="BN2367" s="48"/>
      <c r="BO2367" s="48"/>
      <c r="BP2367" s="48"/>
      <c r="BQ2367" s="48"/>
      <c r="BR2367" s="48"/>
      <c r="BS2367" s="48"/>
      <c r="BT2367" s="48"/>
      <c r="BU2367" s="48"/>
      <c r="BV2367" s="48"/>
      <c r="BW2367" s="48"/>
      <c r="BX2367" s="48"/>
      <c r="BY2367" s="48"/>
      <c r="BZ2367" s="48"/>
      <c r="CA2367" s="48"/>
      <c r="CB2367" s="48"/>
    </row>
    <row r="2368" spans="1:80" s="35" customFormat="1" x14ac:dyDescent="0.25">
      <c r="A2368" s="33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34"/>
      <c r="P2368" s="34"/>
      <c r="Q2368" s="34"/>
      <c r="R2368" s="48"/>
      <c r="S2368" s="48"/>
      <c r="T2368" s="48"/>
      <c r="U2368" s="48"/>
      <c r="V2368" s="48"/>
      <c r="W2368" s="48"/>
      <c r="X2368" s="48"/>
      <c r="Y2368" s="48"/>
      <c r="Z2368" s="48"/>
      <c r="AA2368" s="48"/>
      <c r="AB2368" s="48"/>
      <c r="AC2368" s="48"/>
      <c r="AD2368" s="48"/>
      <c r="AE2368" s="48"/>
      <c r="AF2368" s="48"/>
      <c r="AG2368" s="48"/>
      <c r="AH2368" s="48"/>
      <c r="AI2368" s="48"/>
      <c r="AJ2368" s="48"/>
      <c r="AK2368" s="48"/>
      <c r="AL2368" s="48"/>
      <c r="AM2368" s="48"/>
      <c r="AN2368" s="48"/>
      <c r="AO2368" s="48"/>
      <c r="AP2368" s="48"/>
      <c r="AQ2368" s="48"/>
      <c r="AR2368" s="48"/>
      <c r="AS2368" s="48"/>
      <c r="AT2368" s="48"/>
      <c r="AU2368" s="48"/>
      <c r="AV2368" s="48"/>
      <c r="AW2368" s="48"/>
      <c r="AX2368" s="48"/>
      <c r="AY2368" s="48"/>
      <c r="AZ2368" s="48"/>
      <c r="BA2368" s="48"/>
      <c r="BB2368" s="48"/>
      <c r="BC2368" s="48"/>
      <c r="BD2368" s="48"/>
      <c r="BE2368" s="48"/>
      <c r="BF2368" s="48"/>
      <c r="BG2368" s="48"/>
      <c r="BH2368" s="48"/>
      <c r="BI2368" s="48"/>
      <c r="BJ2368" s="48"/>
      <c r="BK2368" s="48"/>
      <c r="BL2368" s="48"/>
      <c r="BM2368" s="48"/>
      <c r="BN2368" s="48"/>
      <c r="BO2368" s="48"/>
      <c r="BP2368" s="48"/>
      <c r="BQ2368" s="48"/>
      <c r="BR2368" s="48"/>
      <c r="BS2368" s="48"/>
      <c r="BT2368" s="48"/>
      <c r="BU2368" s="48"/>
      <c r="BV2368" s="48"/>
      <c r="BW2368" s="48"/>
      <c r="BX2368" s="48"/>
      <c r="BY2368" s="48"/>
      <c r="BZ2368" s="48"/>
      <c r="CA2368" s="48"/>
      <c r="CB2368" s="48"/>
    </row>
    <row r="2369" spans="1:80" s="35" customFormat="1" x14ac:dyDescent="0.25">
      <c r="A2369" s="33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P2369" s="34"/>
      <c r="Q2369" s="34"/>
      <c r="R2369" s="48"/>
      <c r="S2369" s="48"/>
      <c r="T2369" s="48"/>
      <c r="U2369" s="48"/>
      <c r="V2369" s="48"/>
      <c r="W2369" s="48"/>
      <c r="X2369" s="48"/>
      <c r="Y2369" s="48"/>
      <c r="Z2369" s="48"/>
      <c r="AA2369" s="48"/>
      <c r="AB2369" s="48"/>
      <c r="AC2369" s="48"/>
      <c r="AD2369" s="48"/>
      <c r="AE2369" s="48"/>
      <c r="AF2369" s="48"/>
      <c r="AG2369" s="48"/>
      <c r="AH2369" s="48"/>
      <c r="AI2369" s="48"/>
      <c r="AJ2369" s="48"/>
      <c r="AK2369" s="48"/>
      <c r="AL2369" s="48"/>
      <c r="AM2369" s="48"/>
      <c r="AN2369" s="48"/>
      <c r="AO2369" s="48"/>
      <c r="AP2369" s="48"/>
      <c r="AQ2369" s="48"/>
      <c r="AR2369" s="48"/>
      <c r="AS2369" s="48"/>
      <c r="AT2369" s="48"/>
      <c r="AU2369" s="48"/>
      <c r="AV2369" s="48"/>
      <c r="AW2369" s="48"/>
      <c r="AX2369" s="48"/>
      <c r="AY2369" s="48"/>
      <c r="AZ2369" s="48"/>
      <c r="BA2369" s="48"/>
      <c r="BB2369" s="48"/>
      <c r="BC2369" s="48"/>
      <c r="BD2369" s="48"/>
      <c r="BE2369" s="48"/>
      <c r="BF2369" s="48"/>
      <c r="BG2369" s="48"/>
      <c r="BH2369" s="48"/>
      <c r="BI2369" s="48"/>
      <c r="BJ2369" s="48"/>
      <c r="BK2369" s="48"/>
      <c r="BL2369" s="48"/>
      <c r="BM2369" s="48"/>
      <c r="BN2369" s="48"/>
      <c r="BO2369" s="48"/>
      <c r="BP2369" s="48"/>
      <c r="BQ2369" s="48"/>
      <c r="BR2369" s="48"/>
      <c r="BS2369" s="48"/>
      <c r="BT2369" s="48"/>
      <c r="BU2369" s="48"/>
      <c r="BV2369" s="48"/>
      <c r="BW2369" s="48"/>
      <c r="BX2369" s="48"/>
      <c r="BY2369" s="48"/>
      <c r="BZ2369" s="48"/>
      <c r="CA2369" s="48"/>
      <c r="CB2369" s="48"/>
    </row>
    <row r="2370" spans="1:80" s="35" customFormat="1" x14ac:dyDescent="0.25">
      <c r="A2370" s="33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P2370" s="34"/>
      <c r="Q2370" s="34"/>
      <c r="R2370" s="48"/>
      <c r="S2370" s="48"/>
      <c r="T2370" s="48"/>
      <c r="U2370" s="48"/>
      <c r="V2370" s="48"/>
      <c r="W2370" s="48"/>
      <c r="X2370" s="48"/>
      <c r="Y2370" s="48"/>
      <c r="Z2370" s="48"/>
      <c r="AA2370" s="48"/>
      <c r="AB2370" s="48"/>
      <c r="AC2370" s="48"/>
      <c r="AD2370" s="48"/>
      <c r="AE2370" s="48"/>
      <c r="AF2370" s="48"/>
      <c r="AG2370" s="48"/>
      <c r="AH2370" s="48"/>
      <c r="AI2370" s="48"/>
      <c r="AJ2370" s="48"/>
      <c r="AK2370" s="48"/>
      <c r="AL2370" s="48"/>
      <c r="AM2370" s="48"/>
      <c r="AN2370" s="48"/>
      <c r="AO2370" s="48"/>
      <c r="AP2370" s="48"/>
      <c r="AQ2370" s="48"/>
      <c r="AR2370" s="48"/>
      <c r="AS2370" s="48"/>
      <c r="AT2370" s="48"/>
      <c r="AU2370" s="48"/>
      <c r="AV2370" s="48"/>
      <c r="AW2370" s="48"/>
      <c r="AX2370" s="48"/>
      <c r="AY2370" s="48"/>
      <c r="AZ2370" s="48"/>
      <c r="BA2370" s="48"/>
      <c r="BB2370" s="48"/>
      <c r="BC2370" s="48"/>
      <c r="BD2370" s="48"/>
      <c r="BE2370" s="48"/>
      <c r="BF2370" s="48"/>
      <c r="BG2370" s="48"/>
      <c r="BH2370" s="48"/>
      <c r="BI2370" s="48"/>
      <c r="BJ2370" s="48"/>
      <c r="BK2370" s="48"/>
      <c r="BL2370" s="48"/>
      <c r="BM2370" s="48"/>
      <c r="BN2370" s="48"/>
      <c r="BO2370" s="48"/>
      <c r="BP2370" s="48"/>
      <c r="BQ2370" s="48"/>
      <c r="BR2370" s="48"/>
      <c r="BS2370" s="48"/>
      <c r="BT2370" s="48"/>
      <c r="BU2370" s="48"/>
      <c r="BV2370" s="48"/>
      <c r="BW2370" s="48"/>
      <c r="BX2370" s="48"/>
      <c r="BY2370" s="48"/>
      <c r="BZ2370" s="48"/>
      <c r="CA2370" s="48"/>
      <c r="CB2370" s="48"/>
    </row>
    <row r="2371" spans="1:80" s="35" customFormat="1" x14ac:dyDescent="0.25">
      <c r="A2371" s="33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P2371" s="34"/>
      <c r="Q2371" s="34"/>
      <c r="R2371" s="48"/>
      <c r="S2371" s="48"/>
      <c r="T2371" s="48"/>
      <c r="U2371" s="48"/>
      <c r="V2371" s="48"/>
      <c r="W2371" s="48"/>
      <c r="X2371" s="48"/>
      <c r="Y2371" s="48"/>
      <c r="Z2371" s="48"/>
      <c r="AA2371" s="48"/>
      <c r="AB2371" s="48"/>
      <c r="AC2371" s="48"/>
      <c r="AD2371" s="48"/>
      <c r="AE2371" s="48"/>
      <c r="AF2371" s="48"/>
      <c r="AG2371" s="48"/>
      <c r="AH2371" s="48"/>
      <c r="AI2371" s="48"/>
      <c r="AJ2371" s="48"/>
      <c r="AK2371" s="48"/>
      <c r="AL2371" s="48"/>
      <c r="AM2371" s="48"/>
      <c r="AN2371" s="48"/>
      <c r="AO2371" s="48"/>
      <c r="AP2371" s="48"/>
      <c r="AQ2371" s="48"/>
      <c r="AR2371" s="48"/>
      <c r="AS2371" s="48"/>
      <c r="AT2371" s="48"/>
      <c r="AU2371" s="48"/>
      <c r="AV2371" s="48"/>
      <c r="AW2371" s="48"/>
      <c r="AX2371" s="48"/>
      <c r="AY2371" s="48"/>
      <c r="AZ2371" s="48"/>
      <c r="BA2371" s="48"/>
      <c r="BB2371" s="48"/>
      <c r="BC2371" s="48"/>
      <c r="BD2371" s="48"/>
      <c r="BE2371" s="48"/>
      <c r="BF2371" s="48"/>
      <c r="BG2371" s="48"/>
      <c r="BH2371" s="48"/>
      <c r="BI2371" s="48"/>
      <c r="BJ2371" s="48"/>
      <c r="BK2371" s="48"/>
      <c r="BL2371" s="48"/>
      <c r="BM2371" s="48"/>
      <c r="BN2371" s="48"/>
      <c r="BO2371" s="48"/>
      <c r="BP2371" s="48"/>
      <c r="BQ2371" s="48"/>
      <c r="BR2371" s="48"/>
      <c r="BS2371" s="48"/>
      <c r="BT2371" s="48"/>
      <c r="BU2371" s="48"/>
      <c r="BV2371" s="48"/>
      <c r="BW2371" s="48"/>
      <c r="BX2371" s="48"/>
      <c r="BY2371" s="48"/>
      <c r="BZ2371" s="48"/>
      <c r="CA2371" s="48"/>
      <c r="CB2371" s="48"/>
    </row>
    <row r="2372" spans="1:80" s="35" customFormat="1" x14ac:dyDescent="0.25">
      <c r="A2372" s="33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P2372" s="34"/>
      <c r="Q2372" s="34"/>
      <c r="R2372" s="48"/>
      <c r="S2372" s="48"/>
      <c r="T2372" s="48"/>
      <c r="U2372" s="48"/>
      <c r="V2372" s="48"/>
      <c r="W2372" s="48"/>
      <c r="X2372" s="48"/>
      <c r="Y2372" s="48"/>
      <c r="Z2372" s="48"/>
      <c r="AA2372" s="48"/>
      <c r="AB2372" s="48"/>
      <c r="AC2372" s="48"/>
      <c r="AD2372" s="48"/>
      <c r="AE2372" s="48"/>
      <c r="AF2372" s="48"/>
      <c r="AG2372" s="48"/>
      <c r="AH2372" s="48"/>
      <c r="AI2372" s="48"/>
      <c r="AJ2372" s="48"/>
      <c r="AK2372" s="48"/>
      <c r="AL2372" s="48"/>
      <c r="AM2372" s="48"/>
      <c r="AN2372" s="48"/>
      <c r="AO2372" s="48"/>
      <c r="AP2372" s="48"/>
      <c r="AQ2372" s="48"/>
      <c r="AR2372" s="48"/>
      <c r="AS2372" s="48"/>
      <c r="AT2372" s="48"/>
      <c r="AU2372" s="48"/>
      <c r="AV2372" s="48"/>
      <c r="AW2372" s="48"/>
      <c r="AX2372" s="48"/>
      <c r="AY2372" s="48"/>
      <c r="AZ2372" s="48"/>
      <c r="BA2372" s="48"/>
      <c r="BB2372" s="48"/>
      <c r="BC2372" s="48"/>
      <c r="BD2372" s="48"/>
      <c r="BE2372" s="48"/>
      <c r="BF2372" s="48"/>
      <c r="BG2372" s="48"/>
      <c r="BH2372" s="48"/>
      <c r="BI2372" s="48"/>
      <c r="BJ2372" s="48"/>
      <c r="BK2372" s="48"/>
      <c r="BL2372" s="48"/>
      <c r="BM2372" s="48"/>
      <c r="BN2372" s="48"/>
      <c r="BO2372" s="48"/>
      <c r="BP2372" s="48"/>
      <c r="BQ2372" s="48"/>
      <c r="BR2372" s="48"/>
      <c r="BS2372" s="48"/>
      <c r="BT2372" s="48"/>
      <c r="BU2372" s="48"/>
      <c r="BV2372" s="48"/>
      <c r="BW2372" s="48"/>
      <c r="BX2372" s="48"/>
      <c r="BY2372" s="48"/>
      <c r="BZ2372" s="48"/>
      <c r="CA2372" s="48"/>
      <c r="CB2372" s="48"/>
    </row>
    <row r="2373" spans="1:80" s="35" customFormat="1" x14ac:dyDescent="0.25">
      <c r="A2373" s="33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P2373" s="34"/>
      <c r="Q2373" s="34"/>
      <c r="R2373" s="48"/>
      <c r="S2373" s="48"/>
      <c r="T2373" s="48"/>
      <c r="U2373" s="48"/>
      <c r="V2373" s="48"/>
      <c r="W2373" s="48"/>
      <c r="X2373" s="48"/>
      <c r="Y2373" s="48"/>
      <c r="Z2373" s="48"/>
      <c r="AA2373" s="48"/>
      <c r="AB2373" s="48"/>
      <c r="AC2373" s="48"/>
      <c r="AD2373" s="48"/>
      <c r="AE2373" s="48"/>
      <c r="AF2373" s="48"/>
      <c r="AG2373" s="48"/>
      <c r="AH2373" s="48"/>
      <c r="AI2373" s="48"/>
      <c r="AJ2373" s="48"/>
      <c r="AK2373" s="48"/>
      <c r="AL2373" s="48"/>
      <c r="AM2373" s="48"/>
      <c r="AN2373" s="48"/>
      <c r="AO2373" s="48"/>
      <c r="AP2373" s="48"/>
      <c r="AQ2373" s="48"/>
      <c r="AR2373" s="48"/>
      <c r="AS2373" s="48"/>
      <c r="AT2373" s="48"/>
      <c r="AU2373" s="48"/>
      <c r="AV2373" s="48"/>
      <c r="AW2373" s="48"/>
      <c r="AX2373" s="48"/>
      <c r="AY2373" s="48"/>
      <c r="AZ2373" s="48"/>
      <c r="BA2373" s="48"/>
      <c r="BB2373" s="48"/>
      <c r="BC2373" s="48"/>
      <c r="BD2373" s="48"/>
      <c r="BE2373" s="48"/>
      <c r="BF2373" s="48"/>
      <c r="BG2373" s="48"/>
      <c r="BH2373" s="48"/>
      <c r="BI2373" s="48"/>
      <c r="BJ2373" s="48"/>
      <c r="BK2373" s="48"/>
      <c r="BL2373" s="48"/>
      <c r="BM2373" s="48"/>
      <c r="BN2373" s="48"/>
      <c r="BO2373" s="48"/>
      <c r="BP2373" s="48"/>
      <c r="BQ2373" s="48"/>
      <c r="BR2373" s="48"/>
      <c r="BS2373" s="48"/>
      <c r="BT2373" s="48"/>
      <c r="BU2373" s="48"/>
      <c r="BV2373" s="48"/>
      <c r="BW2373" s="48"/>
      <c r="BX2373" s="48"/>
      <c r="BY2373" s="48"/>
      <c r="BZ2373" s="48"/>
      <c r="CA2373" s="48"/>
      <c r="CB2373" s="48"/>
    </row>
    <row r="2374" spans="1:80" s="35" customFormat="1" x14ac:dyDescent="0.25">
      <c r="A2374" s="33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P2374" s="34"/>
      <c r="Q2374" s="34"/>
      <c r="R2374" s="48"/>
      <c r="S2374" s="48"/>
      <c r="T2374" s="48"/>
      <c r="U2374" s="48"/>
      <c r="V2374" s="48"/>
      <c r="W2374" s="48"/>
      <c r="X2374" s="48"/>
      <c r="Y2374" s="48"/>
      <c r="Z2374" s="48"/>
      <c r="AA2374" s="48"/>
      <c r="AB2374" s="48"/>
      <c r="AC2374" s="48"/>
      <c r="AD2374" s="48"/>
      <c r="AE2374" s="48"/>
      <c r="AF2374" s="48"/>
      <c r="AG2374" s="48"/>
      <c r="AH2374" s="48"/>
      <c r="AI2374" s="48"/>
      <c r="AJ2374" s="48"/>
      <c r="AK2374" s="48"/>
      <c r="AL2374" s="48"/>
      <c r="AM2374" s="48"/>
      <c r="AN2374" s="48"/>
      <c r="AO2374" s="48"/>
      <c r="AP2374" s="48"/>
      <c r="AQ2374" s="48"/>
      <c r="AR2374" s="48"/>
      <c r="AS2374" s="48"/>
      <c r="AT2374" s="48"/>
      <c r="AU2374" s="48"/>
      <c r="AV2374" s="48"/>
      <c r="AW2374" s="48"/>
      <c r="AX2374" s="48"/>
      <c r="AY2374" s="48"/>
      <c r="AZ2374" s="48"/>
      <c r="BA2374" s="48"/>
      <c r="BB2374" s="48"/>
      <c r="BC2374" s="48"/>
      <c r="BD2374" s="48"/>
      <c r="BE2374" s="48"/>
      <c r="BF2374" s="48"/>
      <c r="BG2374" s="48"/>
      <c r="BH2374" s="48"/>
      <c r="BI2374" s="48"/>
      <c r="BJ2374" s="48"/>
      <c r="BK2374" s="48"/>
      <c r="BL2374" s="48"/>
      <c r="BM2374" s="48"/>
      <c r="BN2374" s="48"/>
      <c r="BO2374" s="48"/>
      <c r="BP2374" s="48"/>
      <c r="BQ2374" s="48"/>
      <c r="BR2374" s="48"/>
      <c r="BS2374" s="48"/>
      <c r="BT2374" s="48"/>
      <c r="BU2374" s="48"/>
      <c r="BV2374" s="48"/>
      <c r="BW2374" s="48"/>
      <c r="BX2374" s="48"/>
      <c r="BY2374" s="48"/>
      <c r="BZ2374" s="48"/>
      <c r="CA2374" s="48"/>
      <c r="CB2374" s="48"/>
    </row>
    <row r="2375" spans="1:80" s="35" customFormat="1" x14ac:dyDescent="0.25">
      <c r="A2375" s="33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P2375" s="34"/>
      <c r="Q2375" s="34"/>
      <c r="R2375" s="48"/>
      <c r="S2375" s="48"/>
      <c r="T2375" s="48"/>
      <c r="U2375" s="48"/>
      <c r="V2375" s="48"/>
      <c r="W2375" s="48"/>
      <c r="X2375" s="48"/>
      <c r="Y2375" s="48"/>
      <c r="Z2375" s="48"/>
      <c r="AA2375" s="48"/>
      <c r="AB2375" s="48"/>
      <c r="AC2375" s="48"/>
      <c r="AD2375" s="48"/>
      <c r="AE2375" s="48"/>
      <c r="AF2375" s="48"/>
      <c r="AG2375" s="48"/>
      <c r="AH2375" s="48"/>
      <c r="AI2375" s="48"/>
      <c r="AJ2375" s="48"/>
      <c r="AK2375" s="48"/>
      <c r="AL2375" s="48"/>
      <c r="AM2375" s="48"/>
      <c r="AN2375" s="48"/>
      <c r="AO2375" s="48"/>
      <c r="AP2375" s="48"/>
      <c r="AQ2375" s="48"/>
      <c r="AR2375" s="48"/>
      <c r="AS2375" s="48"/>
      <c r="AT2375" s="48"/>
      <c r="AU2375" s="48"/>
      <c r="AV2375" s="48"/>
      <c r="AW2375" s="48"/>
      <c r="AX2375" s="48"/>
      <c r="AY2375" s="48"/>
      <c r="AZ2375" s="48"/>
      <c r="BA2375" s="48"/>
      <c r="BB2375" s="48"/>
      <c r="BC2375" s="48"/>
      <c r="BD2375" s="48"/>
      <c r="BE2375" s="48"/>
      <c r="BF2375" s="48"/>
      <c r="BG2375" s="48"/>
      <c r="BH2375" s="48"/>
      <c r="BI2375" s="48"/>
      <c r="BJ2375" s="48"/>
      <c r="BK2375" s="48"/>
      <c r="BL2375" s="48"/>
      <c r="BM2375" s="48"/>
      <c r="BN2375" s="48"/>
      <c r="BO2375" s="48"/>
      <c r="BP2375" s="48"/>
      <c r="BQ2375" s="48"/>
      <c r="BR2375" s="48"/>
      <c r="BS2375" s="48"/>
      <c r="BT2375" s="48"/>
      <c r="BU2375" s="48"/>
      <c r="BV2375" s="48"/>
      <c r="BW2375" s="48"/>
      <c r="BX2375" s="48"/>
      <c r="BY2375" s="48"/>
      <c r="BZ2375" s="48"/>
      <c r="CA2375" s="48"/>
      <c r="CB2375" s="48"/>
    </row>
    <row r="2376" spans="1:80" s="35" customFormat="1" x14ac:dyDescent="0.25">
      <c r="A2376" s="33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P2376" s="34"/>
      <c r="Q2376" s="34"/>
      <c r="R2376" s="48"/>
      <c r="S2376" s="48"/>
      <c r="T2376" s="48"/>
      <c r="U2376" s="48"/>
      <c r="V2376" s="48"/>
      <c r="W2376" s="48"/>
      <c r="X2376" s="48"/>
      <c r="Y2376" s="48"/>
      <c r="Z2376" s="48"/>
      <c r="AA2376" s="48"/>
      <c r="AB2376" s="48"/>
      <c r="AC2376" s="48"/>
      <c r="AD2376" s="48"/>
      <c r="AE2376" s="48"/>
      <c r="AF2376" s="48"/>
      <c r="AG2376" s="48"/>
      <c r="AH2376" s="48"/>
      <c r="AI2376" s="48"/>
      <c r="AJ2376" s="48"/>
      <c r="AK2376" s="48"/>
      <c r="AL2376" s="48"/>
      <c r="AM2376" s="48"/>
      <c r="AN2376" s="48"/>
      <c r="AO2376" s="48"/>
      <c r="AP2376" s="48"/>
      <c r="AQ2376" s="48"/>
      <c r="AR2376" s="48"/>
      <c r="AS2376" s="48"/>
      <c r="AT2376" s="48"/>
      <c r="AU2376" s="48"/>
      <c r="AV2376" s="48"/>
      <c r="AW2376" s="48"/>
      <c r="AX2376" s="48"/>
      <c r="AY2376" s="48"/>
      <c r="AZ2376" s="48"/>
      <c r="BA2376" s="48"/>
      <c r="BB2376" s="48"/>
      <c r="BC2376" s="48"/>
      <c r="BD2376" s="48"/>
      <c r="BE2376" s="48"/>
      <c r="BF2376" s="48"/>
      <c r="BG2376" s="48"/>
      <c r="BH2376" s="48"/>
      <c r="BI2376" s="48"/>
      <c r="BJ2376" s="48"/>
      <c r="BK2376" s="48"/>
      <c r="BL2376" s="48"/>
      <c r="BM2376" s="48"/>
      <c r="BN2376" s="48"/>
      <c r="BO2376" s="48"/>
      <c r="BP2376" s="48"/>
      <c r="BQ2376" s="48"/>
      <c r="BR2376" s="48"/>
      <c r="BS2376" s="48"/>
      <c r="BT2376" s="48"/>
      <c r="BU2376" s="48"/>
      <c r="BV2376" s="48"/>
      <c r="BW2376" s="48"/>
      <c r="BX2376" s="48"/>
      <c r="BY2376" s="48"/>
      <c r="BZ2376" s="48"/>
      <c r="CA2376" s="48"/>
      <c r="CB2376" s="48"/>
    </row>
    <row r="2377" spans="1:80" s="35" customFormat="1" x14ac:dyDescent="0.25">
      <c r="A2377" s="33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P2377" s="34"/>
      <c r="Q2377" s="34"/>
      <c r="R2377" s="48"/>
      <c r="S2377" s="48"/>
      <c r="T2377" s="48"/>
      <c r="U2377" s="48"/>
      <c r="V2377" s="48"/>
      <c r="W2377" s="48"/>
      <c r="X2377" s="48"/>
      <c r="Y2377" s="48"/>
      <c r="Z2377" s="48"/>
      <c r="AA2377" s="48"/>
      <c r="AB2377" s="48"/>
      <c r="AC2377" s="48"/>
      <c r="AD2377" s="48"/>
      <c r="AE2377" s="48"/>
      <c r="AF2377" s="48"/>
      <c r="AG2377" s="48"/>
      <c r="AH2377" s="48"/>
      <c r="AI2377" s="48"/>
      <c r="AJ2377" s="48"/>
      <c r="AK2377" s="48"/>
      <c r="AL2377" s="48"/>
      <c r="AM2377" s="48"/>
      <c r="AN2377" s="48"/>
      <c r="AO2377" s="48"/>
      <c r="AP2377" s="48"/>
      <c r="AQ2377" s="48"/>
      <c r="AR2377" s="48"/>
      <c r="AS2377" s="48"/>
      <c r="AT2377" s="48"/>
      <c r="AU2377" s="48"/>
      <c r="AV2377" s="48"/>
      <c r="AW2377" s="48"/>
      <c r="AX2377" s="48"/>
      <c r="AY2377" s="48"/>
      <c r="AZ2377" s="48"/>
      <c r="BA2377" s="48"/>
      <c r="BB2377" s="48"/>
      <c r="BC2377" s="48"/>
      <c r="BD2377" s="48"/>
      <c r="BE2377" s="48"/>
      <c r="BF2377" s="48"/>
      <c r="BG2377" s="48"/>
      <c r="BH2377" s="48"/>
      <c r="BI2377" s="48"/>
      <c r="BJ2377" s="48"/>
      <c r="BK2377" s="48"/>
      <c r="BL2377" s="48"/>
      <c r="BM2377" s="48"/>
      <c r="BN2377" s="48"/>
      <c r="BO2377" s="48"/>
      <c r="BP2377" s="48"/>
      <c r="BQ2377" s="48"/>
      <c r="BR2377" s="48"/>
      <c r="BS2377" s="48"/>
      <c r="BT2377" s="48"/>
      <c r="BU2377" s="48"/>
      <c r="BV2377" s="48"/>
      <c r="BW2377" s="48"/>
      <c r="BX2377" s="48"/>
      <c r="BY2377" s="48"/>
      <c r="BZ2377" s="48"/>
      <c r="CA2377" s="48"/>
      <c r="CB2377" s="48"/>
    </row>
    <row r="2378" spans="1:80" s="35" customFormat="1" x14ac:dyDescent="0.25">
      <c r="A2378" s="33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34"/>
      <c r="P2378" s="34"/>
      <c r="Q2378" s="34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  <c r="AB2378" s="48"/>
      <c r="AC2378" s="48"/>
      <c r="AD2378" s="48"/>
      <c r="AE2378" s="48"/>
      <c r="AF2378" s="48"/>
      <c r="AG2378" s="48"/>
      <c r="AH2378" s="48"/>
      <c r="AI2378" s="48"/>
      <c r="AJ2378" s="48"/>
      <c r="AK2378" s="48"/>
      <c r="AL2378" s="48"/>
      <c r="AM2378" s="48"/>
      <c r="AN2378" s="48"/>
      <c r="AO2378" s="48"/>
      <c r="AP2378" s="48"/>
      <c r="AQ2378" s="48"/>
      <c r="AR2378" s="48"/>
      <c r="AS2378" s="48"/>
      <c r="AT2378" s="48"/>
      <c r="AU2378" s="48"/>
      <c r="AV2378" s="48"/>
      <c r="AW2378" s="48"/>
      <c r="AX2378" s="48"/>
      <c r="AY2378" s="48"/>
      <c r="AZ2378" s="48"/>
      <c r="BA2378" s="48"/>
      <c r="BB2378" s="48"/>
      <c r="BC2378" s="48"/>
      <c r="BD2378" s="48"/>
      <c r="BE2378" s="48"/>
      <c r="BF2378" s="48"/>
      <c r="BG2378" s="48"/>
      <c r="BH2378" s="48"/>
      <c r="BI2378" s="48"/>
      <c r="BJ2378" s="48"/>
      <c r="BK2378" s="48"/>
      <c r="BL2378" s="48"/>
      <c r="BM2378" s="48"/>
      <c r="BN2378" s="48"/>
      <c r="BO2378" s="48"/>
      <c r="BP2378" s="48"/>
      <c r="BQ2378" s="48"/>
      <c r="BR2378" s="48"/>
      <c r="BS2378" s="48"/>
      <c r="BT2378" s="48"/>
      <c r="BU2378" s="48"/>
      <c r="BV2378" s="48"/>
      <c r="BW2378" s="48"/>
      <c r="BX2378" s="48"/>
      <c r="BY2378" s="48"/>
      <c r="BZ2378" s="48"/>
      <c r="CA2378" s="48"/>
      <c r="CB2378" s="48"/>
    </row>
    <row r="2379" spans="1:80" s="35" customFormat="1" x14ac:dyDescent="0.25">
      <c r="A2379" s="33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P2379" s="34"/>
      <c r="Q2379" s="34"/>
      <c r="R2379" s="48"/>
      <c r="S2379" s="48"/>
      <c r="T2379" s="48"/>
      <c r="U2379" s="48"/>
      <c r="V2379" s="48"/>
      <c r="W2379" s="48"/>
      <c r="X2379" s="48"/>
      <c r="Y2379" s="48"/>
      <c r="Z2379" s="48"/>
      <c r="AA2379" s="48"/>
      <c r="AB2379" s="48"/>
      <c r="AC2379" s="48"/>
      <c r="AD2379" s="48"/>
      <c r="AE2379" s="48"/>
      <c r="AF2379" s="48"/>
      <c r="AG2379" s="48"/>
      <c r="AH2379" s="48"/>
      <c r="AI2379" s="48"/>
      <c r="AJ2379" s="48"/>
      <c r="AK2379" s="48"/>
      <c r="AL2379" s="48"/>
      <c r="AM2379" s="48"/>
      <c r="AN2379" s="48"/>
      <c r="AO2379" s="48"/>
      <c r="AP2379" s="48"/>
      <c r="AQ2379" s="48"/>
      <c r="AR2379" s="48"/>
      <c r="AS2379" s="48"/>
      <c r="AT2379" s="48"/>
      <c r="AU2379" s="48"/>
      <c r="AV2379" s="48"/>
      <c r="AW2379" s="48"/>
      <c r="AX2379" s="48"/>
      <c r="AY2379" s="48"/>
      <c r="AZ2379" s="48"/>
      <c r="BA2379" s="48"/>
      <c r="BB2379" s="48"/>
      <c r="BC2379" s="48"/>
      <c r="BD2379" s="48"/>
      <c r="BE2379" s="48"/>
      <c r="BF2379" s="48"/>
      <c r="BG2379" s="48"/>
      <c r="BH2379" s="48"/>
      <c r="BI2379" s="48"/>
      <c r="BJ2379" s="48"/>
      <c r="BK2379" s="48"/>
      <c r="BL2379" s="48"/>
      <c r="BM2379" s="48"/>
      <c r="BN2379" s="48"/>
      <c r="BO2379" s="48"/>
      <c r="BP2379" s="48"/>
      <c r="BQ2379" s="48"/>
      <c r="BR2379" s="48"/>
      <c r="BS2379" s="48"/>
      <c r="BT2379" s="48"/>
      <c r="BU2379" s="48"/>
      <c r="BV2379" s="48"/>
      <c r="BW2379" s="48"/>
      <c r="BX2379" s="48"/>
      <c r="BY2379" s="48"/>
      <c r="BZ2379" s="48"/>
      <c r="CA2379" s="48"/>
      <c r="CB2379" s="48"/>
    </row>
    <row r="2380" spans="1:80" s="35" customFormat="1" x14ac:dyDescent="0.25">
      <c r="A2380" s="33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P2380" s="34"/>
      <c r="Q2380" s="34"/>
      <c r="R2380" s="48"/>
      <c r="S2380" s="48"/>
      <c r="T2380" s="48"/>
      <c r="U2380" s="48"/>
      <c r="V2380" s="48"/>
      <c r="W2380" s="48"/>
      <c r="X2380" s="48"/>
      <c r="Y2380" s="48"/>
      <c r="Z2380" s="48"/>
      <c r="AA2380" s="48"/>
      <c r="AB2380" s="48"/>
      <c r="AC2380" s="48"/>
      <c r="AD2380" s="48"/>
      <c r="AE2380" s="48"/>
      <c r="AF2380" s="48"/>
      <c r="AG2380" s="48"/>
      <c r="AH2380" s="48"/>
      <c r="AI2380" s="48"/>
      <c r="AJ2380" s="48"/>
      <c r="AK2380" s="48"/>
      <c r="AL2380" s="48"/>
      <c r="AM2380" s="48"/>
      <c r="AN2380" s="48"/>
      <c r="AO2380" s="48"/>
      <c r="AP2380" s="48"/>
      <c r="AQ2380" s="48"/>
      <c r="AR2380" s="48"/>
      <c r="AS2380" s="48"/>
      <c r="AT2380" s="48"/>
      <c r="AU2380" s="48"/>
      <c r="AV2380" s="48"/>
      <c r="AW2380" s="48"/>
      <c r="AX2380" s="48"/>
      <c r="AY2380" s="48"/>
      <c r="AZ2380" s="48"/>
      <c r="BA2380" s="48"/>
      <c r="BB2380" s="48"/>
      <c r="BC2380" s="48"/>
      <c r="BD2380" s="48"/>
      <c r="BE2380" s="48"/>
      <c r="BF2380" s="48"/>
      <c r="BG2380" s="48"/>
      <c r="BH2380" s="48"/>
      <c r="BI2380" s="48"/>
      <c r="BJ2380" s="48"/>
      <c r="BK2380" s="48"/>
      <c r="BL2380" s="48"/>
      <c r="BM2380" s="48"/>
      <c r="BN2380" s="48"/>
      <c r="BO2380" s="48"/>
      <c r="BP2380" s="48"/>
      <c r="BQ2380" s="48"/>
      <c r="BR2380" s="48"/>
      <c r="BS2380" s="48"/>
      <c r="BT2380" s="48"/>
      <c r="BU2380" s="48"/>
      <c r="BV2380" s="48"/>
      <c r="BW2380" s="48"/>
      <c r="BX2380" s="48"/>
      <c r="BY2380" s="48"/>
      <c r="BZ2380" s="48"/>
      <c r="CA2380" s="48"/>
      <c r="CB2380" s="48"/>
    </row>
    <row r="2381" spans="1:80" s="35" customFormat="1" x14ac:dyDescent="0.25">
      <c r="A2381" s="33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P2381" s="34"/>
      <c r="Q2381" s="34"/>
      <c r="R2381" s="48"/>
      <c r="S2381" s="48"/>
      <c r="T2381" s="48"/>
      <c r="U2381" s="48"/>
      <c r="V2381" s="48"/>
      <c r="W2381" s="48"/>
      <c r="X2381" s="48"/>
      <c r="Y2381" s="48"/>
      <c r="Z2381" s="48"/>
      <c r="AA2381" s="48"/>
      <c r="AB2381" s="48"/>
      <c r="AC2381" s="48"/>
      <c r="AD2381" s="48"/>
      <c r="AE2381" s="48"/>
      <c r="AF2381" s="48"/>
      <c r="AG2381" s="48"/>
      <c r="AH2381" s="48"/>
      <c r="AI2381" s="48"/>
      <c r="AJ2381" s="48"/>
      <c r="AK2381" s="48"/>
      <c r="AL2381" s="48"/>
      <c r="AM2381" s="48"/>
      <c r="AN2381" s="48"/>
      <c r="AO2381" s="48"/>
      <c r="AP2381" s="48"/>
      <c r="AQ2381" s="48"/>
      <c r="AR2381" s="48"/>
      <c r="AS2381" s="48"/>
      <c r="AT2381" s="48"/>
      <c r="AU2381" s="48"/>
      <c r="AV2381" s="48"/>
      <c r="AW2381" s="48"/>
      <c r="AX2381" s="48"/>
      <c r="AY2381" s="48"/>
      <c r="AZ2381" s="48"/>
      <c r="BA2381" s="48"/>
      <c r="BB2381" s="48"/>
      <c r="BC2381" s="48"/>
      <c r="BD2381" s="48"/>
      <c r="BE2381" s="48"/>
      <c r="BF2381" s="48"/>
      <c r="BG2381" s="48"/>
      <c r="BH2381" s="48"/>
      <c r="BI2381" s="48"/>
      <c r="BJ2381" s="48"/>
      <c r="BK2381" s="48"/>
      <c r="BL2381" s="48"/>
      <c r="BM2381" s="48"/>
      <c r="BN2381" s="48"/>
      <c r="BO2381" s="48"/>
      <c r="BP2381" s="48"/>
      <c r="BQ2381" s="48"/>
      <c r="BR2381" s="48"/>
      <c r="BS2381" s="48"/>
      <c r="BT2381" s="48"/>
      <c r="BU2381" s="48"/>
      <c r="BV2381" s="48"/>
      <c r="BW2381" s="48"/>
      <c r="BX2381" s="48"/>
      <c r="BY2381" s="48"/>
      <c r="BZ2381" s="48"/>
      <c r="CA2381" s="48"/>
      <c r="CB2381" s="48"/>
    </row>
    <row r="2382" spans="1:80" s="35" customFormat="1" x14ac:dyDescent="0.25">
      <c r="A2382" s="33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P2382" s="34"/>
      <c r="Q2382" s="34"/>
      <c r="R2382" s="48"/>
      <c r="S2382" s="48"/>
      <c r="T2382" s="48"/>
      <c r="U2382" s="48"/>
      <c r="V2382" s="48"/>
      <c r="W2382" s="48"/>
      <c r="X2382" s="48"/>
      <c r="Y2382" s="48"/>
      <c r="Z2382" s="48"/>
      <c r="AA2382" s="48"/>
      <c r="AB2382" s="48"/>
      <c r="AC2382" s="48"/>
      <c r="AD2382" s="48"/>
      <c r="AE2382" s="48"/>
      <c r="AF2382" s="48"/>
      <c r="AG2382" s="48"/>
      <c r="AH2382" s="48"/>
      <c r="AI2382" s="48"/>
      <c r="AJ2382" s="48"/>
      <c r="AK2382" s="48"/>
      <c r="AL2382" s="48"/>
      <c r="AM2382" s="48"/>
      <c r="AN2382" s="48"/>
      <c r="AO2382" s="48"/>
      <c r="AP2382" s="48"/>
      <c r="AQ2382" s="48"/>
      <c r="AR2382" s="48"/>
      <c r="AS2382" s="48"/>
      <c r="AT2382" s="48"/>
      <c r="AU2382" s="48"/>
      <c r="AV2382" s="48"/>
      <c r="AW2382" s="48"/>
      <c r="AX2382" s="48"/>
      <c r="AY2382" s="48"/>
      <c r="AZ2382" s="48"/>
      <c r="BA2382" s="48"/>
      <c r="BB2382" s="48"/>
      <c r="BC2382" s="48"/>
      <c r="BD2382" s="48"/>
      <c r="BE2382" s="48"/>
      <c r="BF2382" s="48"/>
      <c r="BG2382" s="48"/>
      <c r="BH2382" s="48"/>
      <c r="BI2382" s="48"/>
      <c r="BJ2382" s="48"/>
      <c r="BK2382" s="48"/>
      <c r="BL2382" s="48"/>
      <c r="BM2382" s="48"/>
      <c r="BN2382" s="48"/>
      <c r="BO2382" s="48"/>
      <c r="BP2382" s="48"/>
      <c r="BQ2382" s="48"/>
      <c r="BR2382" s="48"/>
      <c r="BS2382" s="48"/>
      <c r="BT2382" s="48"/>
      <c r="BU2382" s="48"/>
      <c r="BV2382" s="48"/>
      <c r="BW2382" s="48"/>
      <c r="BX2382" s="48"/>
      <c r="BY2382" s="48"/>
      <c r="BZ2382" s="48"/>
      <c r="CA2382" s="48"/>
      <c r="CB2382" s="48"/>
    </row>
    <row r="2383" spans="1:80" s="35" customFormat="1" x14ac:dyDescent="0.25">
      <c r="A2383" s="33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P2383" s="34"/>
      <c r="Q2383" s="34"/>
      <c r="R2383" s="48"/>
      <c r="S2383" s="48"/>
      <c r="T2383" s="48"/>
      <c r="U2383" s="48"/>
      <c r="V2383" s="48"/>
      <c r="W2383" s="48"/>
      <c r="X2383" s="48"/>
      <c r="Y2383" s="48"/>
      <c r="Z2383" s="48"/>
      <c r="AA2383" s="48"/>
      <c r="AB2383" s="48"/>
      <c r="AC2383" s="48"/>
      <c r="AD2383" s="48"/>
      <c r="AE2383" s="48"/>
      <c r="AF2383" s="48"/>
      <c r="AG2383" s="48"/>
      <c r="AH2383" s="48"/>
      <c r="AI2383" s="48"/>
      <c r="AJ2383" s="48"/>
      <c r="AK2383" s="48"/>
      <c r="AL2383" s="48"/>
      <c r="AM2383" s="48"/>
      <c r="AN2383" s="48"/>
      <c r="AO2383" s="48"/>
      <c r="AP2383" s="48"/>
      <c r="AQ2383" s="48"/>
      <c r="AR2383" s="48"/>
      <c r="AS2383" s="48"/>
      <c r="AT2383" s="48"/>
      <c r="AU2383" s="48"/>
      <c r="AV2383" s="48"/>
      <c r="AW2383" s="48"/>
      <c r="AX2383" s="48"/>
      <c r="AY2383" s="48"/>
      <c r="AZ2383" s="48"/>
      <c r="BA2383" s="48"/>
      <c r="BB2383" s="48"/>
      <c r="BC2383" s="48"/>
      <c r="BD2383" s="48"/>
      <c r="BE2383" s="48"/>
      <c r="BF2383" s="48"/>
      <c r="BG2383" s="48"/>
      <c r="BH2383" s="48"/>
      <c r="BI2383" s="48"/>
      <c r="BJ2383" s="48"/>
      <c r="BK2383" s="48"/>
      <c r="BL2383" s="48"/>
      <c r="BM2383" s="48"/>
      <c r="BN2383" s="48"/>
      <c r="BO2383" s="48"/>
      <c r="BP2383" s="48"/>
      <c r="BQ2383" s="48"/>
      <c r="BR2383" s="48"/>
      <c r="BS2383" s="48"/>
      <c r="BT2383" s="48"/>
      <c r="BU2383" s="48"/>
      <c r="BV2383" s="48"/>
      <c r="BW2383" s="48"/>
      <c r="BX2383" s="48"/>
      <c r="BY2383" s="48"/>
      <c r="BZ2383" s="48"/>
      <c r="CA2383" s="48"/>
      <c r="CB2383" s="48"/>
    </row>
    <row r="2384" spans="1:80" s="35" customFormat="1" x14ac:dyDescent="0.25">
      <c r="A2384" s="33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P2384" s="34"/>
      <c r="Q2384" s="34"/>
      <c r="R2384" s="48"/>
      <c r="S2384" s="48"/>
      <c r="T2384" s="48"/>
      <c r="U2384" s="48"/>
      <c r="V2384" s="48"/>
      <c r="W2384" s="48"/>
      <c r="X2384" s="48"/>
      <c r="Y2384" s="48"/>
      <c r="Z2384" s="48"/>
      <c r="AA2384" s="48"/>
      <c r="AB2384" s="48"/>
      <c r="AC2384" s="48"/>
      <c r="AD2384" s="48"/>
      <c r="AE2384" s="48"/>
      <c r="AF2384" s="48"/>
      <c r="AG2384" s="48"/>
      <c r="AH2384" s="48"/>
      <c r="AI2384" s="48"/>
      <c r="AJ2384" s="48"/>
      <c r="AK2384" s="48"/>
      <c r="AL2384" s="48"/>
      <c r="AM2384" s="48"/>
      <c r="AN2384" s="48"/>
      <c r="AO2384" s="48"/>
      <c r="AP2384" s="48"/>
      <c r="AQ2384" s="48"/>
      <c r="AR2384" s="48"/>
      <c r="AS2384" s="48"/>
      <c r="AT2384" s="48"/>
      <c r="AU2384" s="48"/>
      <c r="AV2384" s="48"/>
      <c r="AW2384" s="48"/>
      <c r="AX2384" s="48"/>
      <c r="AY2384" s="48"/>
      <c r="AZ2384" s="48"/>
      <c r="BA2384" s="48"/>
      <c r="BB2384" s="48"/>
      <c r="BC2384" s="48"/>
      <c r="BD2384" s="48"/>
      <c r="BE2384" s="48"/>
      <c r="BF2384" s="48"/>
      <c r="BG2384" s="48"/>
      <c r="BH2384" s="48"/>
      <c r="BI2384" s="48"/>
      <c r="BJ2384" s="48"/>
      <c r="BK2384" s="48"/>
      <c r="BL2384" s="48"/>
      <c r="BM2384" s="48"/>
      <c r="BN2384" s="48"/>
      <c r="BO2384" s="48"/>
      <c r="BP2384" s="48"/>
      <c r="BQ2384" s="48"/>
      <c r="BR2384" s="48"/>
      <c r="BS2384" s="48"/>
      <c r="BT2384" s="48"/>
      <c r="BU2384" s="48"/>
      <c r="BV2384" s="48"/>
      <c r="BW2384" s="48"/>
      <c r="BX2384" s="48"/>
      <c r="BY2384" s="48"/>
      <c r="BZ2384" s="48"/>
      <c r="CA2384" s="48"/>
      <c r="CB2384" s="48"/>
    </row>
    <row r="2385" spans="1:80" s="35" customFormat="1" x14ac:dyDescent="0.25">
      <c r="A2385" s="33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P2385" s="34"/>
      <c r="Q2385" s="34"/>
      <c r="R2385" s="48"/>
      <c r="S2385" s="48"/>
      <c r="T2385" s="48"/>
      <c r="U2385" s="48"/>
      <c r="V2385" s="48"/>
      <c r="W2385" s="48"/>
      <c r="X2385" s="48"/>
      <c r="Y2385" s="48"/>
      <c r="Z2385" s="48"/>
      <c r="AA2385" s="48"/>
      <c r="AB2385" s="48"/>
      <c r="AC2385" s="48"/>
      <c r="AD2385" s="48"/>
      <c r="AE2385" s="48"/>
      <c r="AF2385" s="48"/>
      <c r="AG2385" s="48"/>
      <c r="AH2385" s="48"/>
      <c r="AI2385" s="48"/>
      <c r="AJ2385" s="48"/>
      <c r="AK2385" s="48"/>
      <c r="AL2385" s="48"/>
      <c r="AM2385" s="48"/>
      <c r="AN2385" s="48"/>
      <c r="AO2385" s="48"/>
      <c r="AP2385" s="48"/>
      <c r="AQ2385" s="48"/>
      <c r="AR2385" s="48"/>
      <c r="AS2385" s="48"/>
      <c r="AT2385" s="48"/>
      <c r="AU2385" s="48"/>
      <c r="AV2385" s="48"/>
      <c r="AW2385" s="48"/>
      <c r="AX2385" s="48"/>
      <c r="AY2385" s="48"/>
      <c r="AZ2385" s="48"/>
      <c r="BA2385" s="48"/>
      <c r="BB2385" s="48"/>
      <c r="BC2385" s="48"/>
      <c r="BD2385" s="48"/>
      <c r="BE2385" s="48"/>
      <c r="BF2385" s="48"/>
      <c r="BG2385" s="48"/>
      <c r="BH2385" s="48"/>
      <c r="BI2385" s="48"/>
      <c r="BJ2385" s="48"/>
      <c r="BK2385" s="48"/>
      <c r="BL2385" s="48"/>
      <c r="BM2385" s="48"/>
      <c r="BN2385" s="48"/>
      <c r="BO2385" s="48"/>
      <c r="BP2385" s="48"/>
      <c r="BQ2385" s="48"/>
      <c r="BR2385" s="48"/>
      <c r="BS2385" s="48"/>
      <c r="BT2385" s="48"/>
      <c r="BU2385" s="48"/>
      <c r="BV2385" s="48"/>
      <c r="BW2385" s="48"/>
      <c r="BX2385" s="48"/>
      <c r="BY2385" s="48"/>
      <c r="BZ2385" s="48"/>
      <c r="CA2385" s="48"/>
      <c r="CB2385" s="48"/>
    </row>
    <row r="2386" spans="1:80" s="35" customFormat="1" x14ac:dyDescent="0.25">
      <c r="A2386" s="33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P2386" s="34"/>
      <c r="Q2386" s="34"/>
      <c r="R2386" s="48"/>
      <c r="S2386" s="48"/>
      <c r="T2386" s="48"/>
      <c r="U2386" s="48"/>
      <c r="V2386" s="48"/>
      <c r="W2386" s="48"/>
      <c r="X2386" s="48"/>
      <c r="Y2386" s="48"/>
      <c r="Z2386" s="48"/>
      <c r="AA2386" s="48"/>
      <c r="AB2386" s="48"/>
      <c r="AC2386" s="48"/>
      <c r="AD2386" s="48"/>
      <c r="AE2386" s="48"/>
      <c r="AF2386" s="48"/>
      <c r="AG2386" s="48"/>
      <c r="AH2386" s="48"/>
      <c r="AI2386" s="48"/>
      <c r="AJ2386" s="48"/>
      <c r="AK2386" s="48"/>
      <c r="AL2386" s="48"/>
      <c r="AM2386" s="48"/>
      <c r="AN2386" s="48"/>
      <c r="AO2386" s="48"/>
      <c r="AP2386" s="48"/>
      <c r="AQ2386" s="48"/>
      <c r="AR2386" s="48"/>
      <c r="AS2386" s="48"/>
      <c r="AT2386" s="48"/>
      <c r="AU2386" s="48"/>
      <c r="AV2386" s="48"/>
      <c r="AW2386" s="48"/>
      <c r="AX2386" s="48"/>
      <c r="AY2386" s="48"/>
      <c r="AZ2386" s="48"/>
      <c r="BA2386" s="48"/>
      <c r="BB2386" s="48"/>
      <c r="BC2386" s="48"/>
      <c r="BD2386" s="48"/>
      <c r="BE2386" s="48"/>
      <c r="BF2386" s="48"/>
      <c r="BG2386" s="48"/>
      <c r="BH2386" s="48"/>
      <c r="BI2386" s="48"/>
      <c r="BJ2386" s="48"/>
      <c r="BK2386" s="48"/>
      <c r="BL2386" s="48"/>
      <c r="BM2386" s="48"/>
      <c r="BN2386" s="48"/>
      <c r="BO2386" s="48"/>
      <c r="BP2386" s="48"/>
      <c r="BQ2386" s="48"/>
      <c r="BR2386" s="48"/>
      <c r="BS2386" s="48"/>
      <c r="BT2386" s="48"/>
      <c r="BU2386" s="48"/>
      <c r="BV2386" s="48"/>
      <c r="BW2386" s="48"/>
      <c r="BX2386" s="48"/>
      <c r="BY2386" s="48"/>
      <c r="BZ2386" s="48"/>
      <c r="CA2386" s="48"/>
      <c r="CB2386" s="48"/>
    </row>
    <row r="2387" spans="1:80" s="35" customFormat="1" x14ac:dyDescent="0.25">
      <c r="A2387" s="33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P2387" s="34"/>
      <c r="Q2387" s="34"/>
      <c r="R2387" s="48"/>
      <c r="S2387" s="48"/>
      <c r="T2387" s="48"/>
      <c r="U2387" s="48"/>
      <c r="V2387" s="48"/>
      <c r="W2387" s="48"/>
      <c r="X2387" s="48"/>
      <c r="Y2387" s="48"/>
      <c r="Z2387" s="48"/>
      <c r="AA2387" s="48"/>
      <c r="AB2387" s="48"/>
      <c r="AC2387" s="48"/>
      <c r="AD2387" s="48"/>
      <c r="AE2387" s="48"/>
      <c r="AF2387" s="48"/>
      <c r="AG2387" s="48"/>
      <c r="AH2387" s="48"/>
      <c r="AI2387" s="48"/>
      <c r="AJ2387" s="48"/>
      <c r="AK2387" s="48"/>
      <c r="AL2387" s="48"/>
      <c r="AM2387" s="48"/>
      <c r="AN2387" s="48"/>
      <c r="AO2387" s="48"/>
      <c r="AP2387" s="48"/>
      <c r="AQ2387" s="48"/>
      <c r="AR2387" s="48"/>
      <c r="AS2387" s="48"/>
      <c r="AT2387" s="48"/>
      <c r="AU2387" s="48"/>
      <c r="AV2387" s="48"/>
      <c r="AW2387" s="48"/>
      <c r="AX2387" s="48"/>
      <c r="AY2387" s="48"/>
      <c r="AZ2387" s="48"/>
      <c r="BA2387" s="48"/>
      <c r="BB2387" s="48"/>
      <c r="BC2387" s="48"/>
      <c r="BD2387" s="48"/>
      <c r="BE2387" s="48"/>
      <c r="BF2387" s="48"/>
      <c r="BG2387" s="48"/>
      <c r="BH2387" s="48"/>
      <c r="BI2387" s="48"/>
      <c r="BJ2387" s="48"/>
      <c r="BK2387" s="48"/>
      <c r="BL2387" s="48"/>
      <c r="BM2387" s="48"/>
      <c r="BN2387" s="48"/>
      <c r="BO2387" s="48"/>
      <c r="BP2387" s="48"/>
      <c r="BQ2387" s="48"/>
      <c r="BR2387" s="48"/>
      <c r="BS2387" s="48"/>
      <c r="BT2387" s="48"/>
      <c r="BU2387" s="48"/>
      <c r="BV2387" s="48"/>
      <c r="BW2387" s="48"/>
      <c r="BX2387" s="48"/>
      <c r="BY2387" s="48"/>
      <c r="BZ2387" s="48"/>
      <c r="CA2387" s="48"/>
      <c r="CB2387" s="48"/>
    </row>
    <row r="2388" spans="1:80" s="35" customFormat="1" x14ac:dyDescent="0.25">
      <c r="A2388" s="33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  <c r="L2388" s="34"/>
      <c r="M2388" s="34"/>
      <c r="N2388" s="34"/>
      <c r="P2388" s="34"/>
      <c r="Q2388" s="34"/>
      <c r="R2388" s="48"/>
      <c r="S2388" s="48"/>
      <c r="T2388" s="48"/>
      <c r="U2388" s="48"/>
      <c r="V2388" s="48"/>
      <c r="W2388" s="48"/>
      <c r="X2388" s="48"/>
      <c r="Y2388" s="48"/>
      <c r="Z2388" s="48"/>
      <c r="AA2388" s="48"/>
      <c r="AB2388" s="48"/>
      <c r="AC2388" s="48"/>
      <c r="AD2388" s="48"/>
      <c r="AE2388" s="48"/>
      <c r="AF2388" s="48"/>
      <c r="AG2388" s="48"/>
      <c r="AH2388" s="48"/>
      <c r="AI2388" s="48"/>
      <c r="AJ2388" s="48"/>
      <c r="AK2388" s="48"/>
      <c r="AL2388" s="48"/>
      <c r="AM2388" s="48"/>
      <c r="AN2388" s="48"/>
      <c r="AO2388" s="48"/>
      <c r="AP2388" s="48"/>
      <c r="AQ2388" s="48"/>
      <c r="AR2388" s="48"/>
      <c r="AS2388" s="48"/>
      <c r="AT2388" s="48"/>
      <c r="AU2388" s="48"/>
      <c r="AV2388" s="48"/>
      <c r="AW2388" s="48"/>
      <c r="AX2388" s="48"/>
      <c r="AY2388" s="48"/>
      <c r="AZ2388" s="48"/>
      <c r="BA2388" s="48"/>
      <c r="BB2388" s="48"/>
      <c r="BC2388" s="48"/>
      <c r="BD2388" s="48"/>
      <c r="BE2388" s="48"/>
      <c r="BF2388" s="48"/>
      <c r="BG2388" s="48"/>
      <c r="BH2388" s="48"/>
      <c r="BI2388" s="48"/>
      <c r="BJ2388" s="48"/>
      <c r="BK2388" s="48"/>
      <c r="BL2388" s="48"/>
      <c r="BM2388" s="48"/>
      <c r="BN2388" s="48"/>
      <c r="BO2388" s="48"/>
      <c r="BP2388" s="48"/>
      <c r="BQ2388" s="48"/>
      <c r="BR2388" s="48"/>
      <c r="BS2388" s="48"/>
      <c r="BT2388" s="48"/>
      <c r="BU2388" s="48"/>
      <c r="BV2388" s="48"/>
      <c r="BW2388" s="48"/>
      <c r="BX2388" s="48"/>
      <c r="BY2388" s="48"/>
      <c r="BZ2388" s="48"/>
      <c r="CA2388" s="48"/>
      <c r="CB2388" s="48"/>
    </row>
    <row r="2389" spans="1:80" s="35" customFormat="1" x14ac:dyDescent="0.25">
      <c r="A2389" s="33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P2389" s="34"/>
      <c r="Q2389" s="34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8"/>
      <c r="AB2389" s="48"/>
      <c r="AC2389" s="48"/>
      <c r="AD2389" s="48"/>
      <c r="AE2389" s="48"/>
      <c r="AF2389" s="48"/>
      <c r="AG2389" s="48"/>
      <c r="AH2389" s="48"/>
      <c r="AI2389" s="48"/>
      <c r="AJ2389" s="48"/>
      <c r="AK2389" s="48"/>
      <c r="AL2389" s="48"/>
      <c r="AM2389" s="48"/>
      <c r="AN2389" s="48"/>
      <c r="AO2389" s="48"/>
      <c r="AP2389" s="48"/>
      <c r="AQ2389" s="48"/>
      <c r="AR2389" s="48"/>
      <c r="AS2389" s="48"/>
      <c r="AT2389" s="48"/>
      <c r="AU2389" s="48"/>
      <c r="AV2389" s="48"/>
      <c r="AW2389" s="48"/>
      <c r="AX2389" s="48"/>
      <c r="AY2389" s="48"/>
      <c r="AZ2389" s="48"/>
      <c r="BA2389" s="48"/>
      <c r="BB2389" s="48"/>
      <c r="BC2389" s="48"/>
      <c r="BD2389" s="48"/>
      <c r="BE2389" s="48"/>
      <c r="BF2389" s="48"/>
      <c r="BG2389" s="48"/>
      <c r="BH2389" s="48"/>
      <c r="BI2389" s="48"/>
      <c r="BJ2389" s="48"/>
      <c r="BK2389" s="48"/>
      <c r="BL2389" s="48"/>
      <c r="BM2389" s="48"/>
      <c r="BN2389" s="48"/>
      <c r="BO2389" s="48"/>
      <c r="BP2389" s="48"/>
      <c r="BQ2389" s="48"/>
      <c r="BR2389" s="48"/>
      <c r="BS2389" s="48"/>
      <c r="BT2389" s="48"/>
      <c r="BU2389" s="48"/>
      <c r="BV2389" s="48"/>
      <c r="BW2389" s="48"/>
      <c r="BX2389" s="48"/>
      <c r="BY2389" s="48"/>
      <c r="BZ2389" s="48"/>
      <c r="CA2389" s="48"/>
      <c r="CB2389" s="48"/>
    </row>
    <row r="2390" spans="1:80" s="35" customFormat="1" x14ac:dyDescent="0.25">
      <c r="A2390" s="33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P2390" s="34"/>
      <c r="Q2390" s="34"/>
      <c r="R2390" s="48"/>
      <c r="S2390" s="48"/>
      <c r="T2390" s="48"/>
      <c r="U2390" s="48"/>
      <c r="V2390" s="48"/>
      <c r="W2390" s="48"/>
      <c r="X2390" s="48"/>
      <c r="Y2390" s="48"/>
      <c r="Z2390" s="48"/>
      <c r="AA2390" s="48"/>
      <c r="AB2390" s="48"/>
      <c r="AC2390" s="48"/>
      <c r="AD2390" s="48"/>
      <c r="AE2390" s="48"/>
      <c r="AF2390" s="48"/>
      <c r="AG2390" s="48"/>
      <c r="AH2390" s="48"/>
      <c r="AI2390" s="48"/>
      <c r="AJ2390" s="48"/>
      <c r="AK2390" s="48"/>
      <c r="AL2390" s="48"/>
      <c r="AM2390" s="48"/>
      <c r="AN2390" s="48"/>
      <c r="AO2390" s="48"/>
      <c r="AP2390" s="48"/>
      <c r="AQ2390" s="48"/>
      <c r="AR2390" s="48"/>
      <c r="AS2390" s="48"/>
      <c r="AT2390" s="48"/>
      <c r="AU2390" s="48"/>
      <c r="AV2390" s="48"/>
      <c r="AW2390" s="48"/>
      <c r="AX2390" s="48"/>
      <c r="AY2390" s="48"/>
      <c r="AZ2390" s="48"/>
      <c r="BA2390" s="48"/>
      <c r="BB2390" s="48"/>
      <c r="BC2390" s="48"/>
      <c r="BD2390" s="48"/>
      <c r="BE2390" s="48"/>
      <c r="BF2390" s="48"/>
      <c r="BG2390" s="48"/>
      <c r="BH2390" s="48"/>
      <c r="BI2390" s="48"/>
      <c r="BJ2390" s="48"/>
      <c r="BK2390" s="48"/>
      <c r="BL2390" s="48"/>
      <c r="BM2390" s="48"/>
      <c r="BN2390" s="48"/>
      <c r="BO2390" s="48"/>
      <c r="BP2390" s="48"/>
      <c r="BQ2390" s="48"/>
      <c r="BR2390" s="48"/>
      <c r="BS2390" s="48"/>
      <c r="BT2390" s="48"/>
      <c r="BU2390" s="48"/>
      <c r="BV2390" s="48"/>
      <c r="BW2390" s="48"/>
      <c r="BX2390" s="48"/>
      <c r="BY2390" s="48"/>
      <c r="BZ2390" s="48"/>
      <c r="CA2390" s="48"/>
      <c r="CB2390" s="48"/>
    </row>
    <row r="2391" spans="1:80" s="35" customFormat="1" x14ac:dyDescent="0.25">
      <c r="A2391" s="33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P2391" s="34"/>
      <c r="Q2391" s="34"/>
      <c r="R2391" s="48"/>
      <c r="S2391" s="48"/>
      <c r="T2391" s="48"/>
      <c r="U2391" s="48"/>
      <c r="V2391" s="48"/>
      <c r="W2391" s="48"/>
      <c r="X2391" s="48"/>
      <c r="Y2391" s="48"/>
      <c r="Z2391" s="48"/>
      <c r="AA2391" s="48"/>
      <c r="AB2391" s="48"/>
      <c r="AC2391" s="48"/>
      <c r="AD2391" s="48"/>
      <c r="AE2391" s="48"/>
      <c r="AF2391" s="48"/>
      <c r="AG2391" s="48"/>
      <c r="AH2391" s="48"/>
      <c r="AI2391" s="48"/>
      <c r="AJ2391" s="48"/>
      <c r="AK2391" s="48"/>
      <c r="AL2391" s="48"/>
      <c r="AM2391" s="48"/>
      <c r="AN2391" s="48"/>
      <c r="AO2391" s="48"/>
      <c r="AP2391" s="48"/>
      <c r="AQ2391" s="48"/>
      <c r="AR2391" s="48"/>
      <c r="AS2391" s="48"/>
      <c r="AT2391" s="48"/>
      <c r="AU2391" s="48"/>
      <c r="AV2391" s="48"/>
      <c r="AW2391" s="48"/>
      <c r="AX2391" s="48"/>
      <c r="AY2391" s="48"/>
      <c r="AZ2391" s="48"/>
      <c r="BA2391" s="48"/>
      <c r="BB2391" s="48"/>
      <c r="BC2391" s="48"/>
      <c r="BD2391" s="48"/>
      <c r="BE2391" s="48"/>
      <c r="BF2391" s="48"/>
      <c r="BG2391" s="48"/>
      <c r="BH2391" s="48"/>
      <c r="BI2391" s="48"/>
      <c r="BJ2391" s="48"/>
      <c r="BK2391" s="48"/>
      <c r="BL2391" s="48"/>
      <c r="BM2391" s="48"/>
      <c r="BN2391" s="48"/>
      <c r="BO2391" s="48"/>
      <c r="BP2391" s="48"/>
      <c r="BQ2391" s="48"/>
      <c r="BR2391" s="48"/>
      <c r="BS2391" s="48"/>
      <c r="BT2391" s="48"/>
      <c r="BU2391" s="48"/>
      <c r="BV2391" s="48"/>
      <c r="BW2391" s="48"/>
      <c r="BX2391" s="48"/>
      <c r="BY2391" s="48"/>
      <c r="BZ2391" s="48"/>
      <c r="CA2391" s="48"/>
      <c r="CB2391" s="48"/>
    </row>
    <row r="2392" spans="1:80" s="35" customFormat="1" x14ac:dyDescent="0.25">
      <c r="A2392" s="33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P2392" s="34"/>
      <c r="Q2392" s="34"/>
      <c r="R2392" s="48"/>
      <c r="S2392" s="48"/>
      <c r="T2392" s="48"/>
      <c r="U2392" s="48"/>
      <c r="V2392" s="48"/>
      <c r="W2392" s="48"/>
      <c r="X2392" s="48"/>
      <c r="Y2392" s="48"/>
      <c r="Z2392" s="48"/>
      <c r="AA2392" s="48"/>
      <c r="AB2392" s="48"/>
      <c r="AC2392" s="48"/>
      <c r="AD2392" s="48"/>
      <c r="AE2392" s="48"/>
      <c r="AF2392" s="48"/>
      <c r="AG2392" s="48"/>
      <c r="AH2392" s="48"/>
      <c r="AI2392" s="48"/>
      <c r="AJ2392" s="48"/>
      <c r="AK2392" s="48"/>
      <c r="AL2392" s="48"/>
      <c r="AM2392" s="48"/>
      <c r="AN2392" s="48"/>
      <c r="AO2392" s="48"/>
      <c r="AP2392" s="48"/>
      <c r="AQ2392" s="48"/>
      <c r="AR2392" s="48"/>
      <c r="AS2392" s="48"/>
      <c r="AT2392" s="48"/>
      <c r="AU2392" s="48"/>
      <c r="AV2392" s="48"/>
      <c r="AW2392" s="48"/>
      <c r="AX2392" s="48"/>
      <c r="AY2392" s="48"/>
      <c r="AZ2392" s="48"/>
      <c r="BA2392" s="48"/>
      <c r="BB2392" s="48"/>
      <c r="BC2392" s="48"/>
      <c r="BD2392" s="48"/>
      <c r="BE2392" s="48"/>
      <c r="BF2392" s="48"/>
      <c r="BG2392" s="48"/>
      <c r="BH2392" s="48"/>
      <c r="BI2392" s="48"/>
      <c r="BJ2392" s="48"/>
      <c r="BK2392" s="48"/>
      <c r="BL2392" s="48"/>
      <c r="BM2392" s="48"/>
      <c r="BN2392" s="48"/>
      <c r="BO2392" s="48"/>
      <c r="BP2392" s="48"/>
      <c r="BQ2392" s="48"/>
      <c r="BR2392" s="48"/>
      <c r="BS2392" s="48"/>
      <c r="BT2392" s="48"/>
      <c r="BU2392" s="48"/>
      <c r="BV2392" s="48"/>
      <c r="BW2392" s="48"/>
      <c r="BX2392" s="48"/>
      <c r="BY2392" s="48"/>
      <c r="BZ2392" s="48"/>
      <c r="CA2392" s="48"/>
      <c r="CB2392" s="48"/>
    </row>
    <row r="2393" spans="1:80" s="35" customFormat="1" x14ac:dyDescent="0.25">
      <c r="A2393" s="33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P2393" s="34"/>
      <c r="Q2393" s="34"/>
      <c r="R2393" s="48"/>
      <c r="S2393" s="48"/>
      <c r="T2393" s="48"/>
      <c r="U2393" s="48"/>
      <c r="V2393" s="48"/>
      <c r="W2393" s="48"/>
      <c r="X2393" s="48"/>
      <c r="Y2393" s="48"/>
      <c r="Z2393" s="48"/>
      <c r="AA2393" s="48"/>
      <c r="AB2393" s="48"/>
      <c r="AC2393" s="48"/>
      <c r="AD2393" s="48"/>
      <c r="AE2393" s="48"/>
      <c r="AF2393" s="48"/>
      <c r="AG2393" s="48"/>
      <c r="AH2393" s="48"/>
      <c r="AI2393" s="48"/>
      <c r="AJ2393" s="48"/>
      <c r="AK2393" s="48"/>
      <c r="AL2393" s="48"/>
      <c r="AM2393" s="48"/>
      <c r="AN2393" s="48"/>
      <c r="AO2393" s="48"/>
      <c r="AP2393" s="48"/>
      <c r="AQ2393" s="48"/>
      <c r="AR2393" s="48"/>
      <c r="AS2393" s="48"/>
      <c r="AT2393" s="48"/>
      <c r="AU2393" s="48"/>
      <c r="AV2393" s="48"/>
      <c r="AW2393" s="48"/>
      <c r="AX2393" s="48"/>
      <c r="AY2393" s="48"/>
      <c r="AZ2393" s="48"/>
      <c r="BA2393" s="48"/>
      <c r="BB2393" s="48"/>
      <c r="BC2393" s="48"/>
      <c r="BD2393" s="48"/>
      <c r="BE2393" s="48"/>
      <c r="BF2393" s="48"/>
      <c r="BG2393" s="48"/>
      <c r="BH2393" s="48"/>
      <c r="BI2393" s="48"/>
      <c r="BJ2393" s="48"/>
      <c r="BK2393" s="48"/>
      <c r="BL2393" s="48"/>
      <c r="BM2393" s="48"/>
      <c r="BN2393" s="48"/>
      <c r="BO2393" s="48"/>
      <c r="BP2393" s="48"/>
      <c r="BQ2393" s="48"/>
      <c r="BR2393" s="48"/>
      <c r="BS2393" s="48"/>
      <c r="BT2393" s="48"/>
      <c r="BU2393" s="48"/>
      <c r="BV2393" s="48"/>
      <c r="BW2393" s="48"/>
      <c r="BX2393" s="48"/>
      <c r="BY2393" s="48"/>
      <c r="BZ2393" s="48"/>
      <c r="CA2393" s="48"/>
      <c r="CB2393" s="48"/>
    </row>
    <row r="2394" spans="1:80" s="35" customFormat="1" x14ac:dyDescent="0.25">
      <c r="A2394" s="33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P2394" s="34"/>
      <c r="Q2394" s="34"/>
      <c r="R2394" s="48"/>
      <c r="S2394" s="48"/>
      <c r="T2394" s="48"/>
      <c r="U2394" s="48"/>
      <c r="V2394" s="48"/>
      <c r="W2394" s="48"/>
      <c r="X2394" s="48"/>
      <c r="Y2394" s="48"/>
      <c r="Z2394" s="48"/>
      <c r="AA2394" s="48"/>
      <c r="AB2394" s="48"/>
      <c r="AC2394" s="48"/>
      <c r="AD2394" s="48"/>
      <c r="AE2394" s="48"/>
      <c r="AF2394" s="48"/>
      <c r="AG2394" s="48"/>
      <c r="AH2394" s="48"/>
      <c r="AI2394" s="48"/>
      <c r="AJ2394" s="48"/>
      <c r="AK2394" s="48"/>
      <c r="AL2394" s="48"/>
      <c r="AM2394" s="48"/>
      <c r="AN2394" s="48"/>
      <c r="AO2394" s="48"/>
      <c r="AP2394" s="48"/>
      <c r="AQ2394" s="48"/>
      <c r="AR2394" s="48"/>
      <c r="AS2394" s="48"/>
      <c r="AT2394" s="48"/>
      <c r="AU2394" s="48"/>
      <c r="AV2394" s="48"/>
      <c r="AW2394" s="48"/>
      <c r="AX2394" s="48"/>
      <c r="AY2394" s="48"/>
      <c r="AZ2394" s="48"/>
      <c r="BA2394" s="48"/>
      <c r="BB2394" s="48"/>
      <c r="BC2394" s="48"/>
      <c r="BD2394" s="48"/>
      <c r="BE2394" s="48"/>
      <c r="BF2394" s="48"/>
      <c r="BG2394" s="48"/>
      <c r="BH2394" s="48"/>
      <c r="BI2394" s="48"/>
      <c r="BJ2394" s="48"/>
      <c r="BK2394" s="48"/>
      <c r="BL2394" s="48"/>
      <c r="BM2394" s="48"/>
      <c r="BN2394" s="48"/>
      <c r="BO2394" s="48"/>
      <c r="BP2394" s="48"/>
      <c r="BQ2394" s="48"/>
      <c r="BR2394" s="48"/>
      <c r="BS2394" s="48"/>
      <c r="BT2394" s="48"/>
      <c r="BU2394" s="48"/>
      <c r="BV2394" s="48"/>
      <c r="BW2394" s="48"/>
      <c r="BX2394" s="48"/>
      <c r="BY2394" s="48"/>
      <c r="BZ2394" s="48"/>
      <c r="CA2394" s="48"/>
      <c r="CB2394" s="48"/>
    </row>
    <row r="2395" spans="1:80" s="35" customFormat="1" x14ac:dyDescent="0.25">
      <c r="A2395" s="33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P2395" s="34"/>
      <c r="Q2395" s="34"/>
      <c r="R2395" s="48"/>
      <c r="S2395" s="48"/>
      <c r="T2395" s="48"/>
      <c r="U2395" s="48"/>
      <c r="V2395" s="48"/>
      <c r="W2395" s="48"/>
      <c r="X2395" s="48"/>
      <c r="Y2395" s="48"/>
      <c r="Z2395" s="48"/>
      <c r="AA2395" s="48"/>
      <c r="AB2395" s="48"/>
      <c r="AC2395" s="48"/>
      <c r="AD2395" s="48"/>
      <c r="AE2395" s="48"/>
      <c r="AF2395" s="48"/>
      <c r="AG2395" s="48"/>
      <c r="AH2395" s="48"/>
      <c r="AI2395" s="48"/>
      <c r="AJ2395" s="48"/>
      <c r="AK2395" s="48"/>
      <c r="AL2395" s="48"/>
      <c r="AM2395" s="48"/>
      <c r="AN2395" s="48"/>
      <c r="AO2395" s="48"/>
      <c r="AP2395" s="48"/>
      <c r="AQ2395" s="48"/>
      <c r="AR2395" s="48"/>
      <c r="AS2395" s="48"/>
      <c r="AT2395" s="48"/>
      <c r="AU2395" s="48"/>
      <c r="AV2395" s="48"/>
      <c r="AW2395" s="48"/>
      <c r="AX2395" s="48"/>
      <c r="AY2395" s="48"/>
      <c r="AZ2395" s="48"/>
      <c r="BA2395" s="48"/>
      <c r="BB2395" s="48"/>
      <c r="BC2395" s="48"/>
      <c r="BD2395" s="48"/>
      <c r="BE2395" s="48"/>
      <c r="BF2395" s="48"/>
      <c r="BG2395" s="48"/>
      <c r="BH2395" s="48"/>
      <c r="BI2395" s="48"/>
      <c r="BJ2395" s="48"/>
      <c r="BK2395" s="48"/>
      <c r="BL2395" s="48"/>
      <c r="BM2395" s="48"/>
      <c r="BN2395" s="48"/>
      <c r="BO2395" s="48"/>
      <c r="BP2395" s="48"/>
      <c r="BQ2395" s="48"/>
      <c r="BR2395" s="48"/>
      <c r="BS2395" s="48"/>
      <c r="BT2395" s="48"/>
      <c r="BU2395" s="48"/>
      <c r="BV2395" s="48"/>
      <c r="BW2395" s="48"/>
      <c r="BX2395" s="48"/>
      <c r="BY2395" s="48"/>
      <c r="BZ2395" s="48"/>
      <c r="CA2395" s="48"/>
      <c r="CB2395" s="48"/>
    </row>
    <row r="2396" spans="1:80" s="35" customFormat="1" x14ac:dyDescent="0.25">
      <c r="A2396" s="33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P2396" s="34"/>
      <c r="Q2396" s="34"/>
      <c r="R2396" s="48"/>
      <c r="S2396" s="48"/>
      <c r="T2396" s="48"/>
      <c r="U2396" s="48"/>
      <c r="V2396" s="48"/>
      <c r="W2396" s="48"/>
      <c r="X2396" s="48"/>
      <c r="Y2396" s="48"/>
      <c r="Z2396" s="48"/>
      <c r="AA2396" s="48"/>
      <c r="AB2396" s="48"/>
      <c r="AC2396" s="48"/>
      <c r="AD2396" s="48"/>
      <c r="AE2396" s="48"/>
      <c r="AF2396" s="48"/>
      <c r="AG2396" s="48"/>
      <c r="AH2396" s="48"/>
      <c r="AI2396" s="48"/>
      <c r="AJ2396" s="48"/>
      <c r="AK2396" s="48"/>
      <c r="AL2396" s="48"/>
      <c r="AM2396" s="48"/>
      <c r="AN2396" s="48"/>
      <c r="AO2396" s="48"/>
      <c r="AP2396" s="48"/>
      <c r="AQ2396" s="48"/>
      <c r="AR2396" s="48"/>
      <c r="AS2396" s="48"/>
      <c r="AT2396" s="48"/>
      <c r="AU2396" s="48"/>
      <c r="AV2396" s="48"/>
      <c r="AW2396" s="48"/>
      <c r="AX2396" s="48"/>
      <c r="AY2396" s="48"/>
      <c r="AZ2396" s="48"/>
      <c r="BA2396" s="48"/>
      <c r="BB2396" s="48"/>
      <c r="BC2396" s="48"/>
      <c r="BD2396" s="48"/>
      <c r="BE2396" s="48"/>
      <c r="BF2396" s="48"/>
      <c r="BG2396" s="48"/>
      <c r="BH2396" s="48"/>
      <c r="BI2396" s="48"/>
      <c r="BJ2396" s="48"/>
      <c r="BK2396" s="48"/>
      <c r="BL2396" s="48"/>
      <c r="BM2396" s="48"/>
      <c r="BN2396" s="48"/>
      <c r="BO2396" s="48"/>
      <c r="BP2396" s="48"/>
      <c r="BQ2396" s="48"/>
      <c r="BR2396" s="48"/>
      <c r="BS2396" s="48"/>
      <c r="BT2396" s="48"/>
      <c r="BU2396" s="48"/>
      <c r="BV2396" s="48"/>
      <c r="BW2396" s="48"/>
      <c r="BX2396" s="48"/>
      <c r="BY2396" s="48"/>
      <c r="BZ2396" s="48"/>
      <c r="CA2396" s="48"/>
      <c r="CB2396" s="48"/>
    </row>
    <row r="2397" spans="1:80" s="35" customFormat="1" x14ac:dyDescent="0.25">
      <c r="A2397" s="33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P2397" s="34"/>
      <c r="Q2397" s="34"/>
      <c r="R2397" s="48"/>
      <c r="S2397" s="48"/>
      <c r="T2397" s="48"/>
      <c r="U2397" s="48"/>
      <c r="V2397" s="48"/>
      <c r="W2397" s="48"/>
      <c r="X2397" s="48"/>
      <c r="Y2397" s="48"/>
      <c r="Z2397" s="48"/>
      <c r="AA2397" s="48"/>
      <c r="AB2397" s="48"/>
      <c r="AC2397" s="48"/>
      <c r="AD2397" s="48"/>
      <c r="AE2397" s="48"/>
      <c r="AF2397" s="48"/>
      <c r="AG2397" s="48"/>
      <c r="AH2397" s="48"/>
      <c r="AI2397" s="48"/>
      <c r="AJ2397" s="48"/>
      <c r="AK2397" s="48"/>
      <c r="AL2397" s="48"/>
      <c r="AM2397" s="48"/>
      <c r="AN2397" s="48"/>
      <c r="AO2397" s="48"/>
      <c r="AP2397" s="48"/>
      <c r="AQ2397" s="48"/>
      <c r="AR2397" s="48"/>
      <c r="AS2397" s="48"/>
      <c r="AT2397" s="48"/>
      <c r="AU2397" s="48"/>
      <c r="AV2397" s="48"/>
      <c r="AW2397" s="48"/>
      <c r="AX2397" s="48"/>
      <c r="AY2397" s="48"/>
      <c r="AZ2397" s="48"/>
      <c r="BA2397" s="48"/>
      <c r="BB2397" s="48"/>
      <c r="BC2397" s="48"/>
      <c r="BD2397" s="48"/>
      <c r="BE2397" s="48"/>
      <c r="BF2397" s="48"/>
      <c r="BG2397" s="48"/>
      <c r="BH2397" s="48"/>
      <c r="BI2397" s="48"/>
      <c r="BJ2397" s="48"/>
      <c r="BK2397" s="48"/>
      <c r="BL2397" s="48"/>
      <c r="BM2397" s="48"/>
      <c r="BN2397" s="48"/>
      <c r="BO2397" s="48"/>
      <c r="BP2397" s="48"/>
      <c r="BQ2397" s="48"/>
      <c r="BR2397" s="48"/>
      <c r="BS2397" s="48"/>
      <c r="BT2397" s="48"/>
      <c r="BU2397" s="48"/>
      <c r="BV2397" s="48"/>
      <c r="BW2397" s="48"/>
      <c r="BX2397" s="48"/>
      <c r="BY2397" s="48"/>
      <c r="BZ2397" s="48"/>
      <c r="CA2397" s="48"/>
      <c r="CB2397" s="48"/>
    </row>
    <row r="2398" spans="1:80" s="35" customFormat="1" x14ac:dyDescent="0.25">
      <c r="A2398" s="33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34"/>
      <c r="P2398" s="34"/>
      <c r="Q2398" s="34"/>
      <c r="R2398" s="48"/>
      <c r="S2398" s="48"/>
      <c r="T2398" s="48"/>
      <c r="U2398" s="48"/>
      <c r="V2398" s="48"/>
      <c r="W2398" s="48"/>
      <c r="X2398" s="48"/>
      <c r="Y2398" s="48"/>
      <c r="Z2398" s="48"/>
      <c r="AA2398" s="48"/>
      <c r="AB2398" s="48"/>
      <c r="AC2398" s="48"/>
      <c r="AD2398" s="48"/>
      <c r="AE2398" s="48"/>
      <c r="AF2398" s="48"/>
      <c r="AG2398" s="48"/>
      <c r="AH2398" s="48"/>
      <c r="AI2398" s="48"/>
      <c r="AJ2398" s="48"/>
      <c r="AK2398" s="48"/>
      <c r="AL2398" s="48"/>
      <c r="AM2398" s="48"/>
      <c r="AN2398" s="48"/>
      <c r="AO2398" s="48"/>
      <c r="AP2398" s="48"/>
      <c r="AQ2398" s="48"/>
      <c r="AR2398" s="48"/>
      <c r="AS2398" s="48"/>
      <c r="AT2398" s="48"/>
      <c r="AU2398" s="48"/>
      <c r="AV2398" s="48"/>
      <c r="AW2398" s="48"/>
      <c r="AX2398" s="48"/>
      <c r="AY2398" s="48"/>
      <c r="AZ2398" s="48"/>
      <c r="BA2398" s="48"/>
      <c r="BB2398" s="48"/>
      <c r="BC2398" s="48"/>
      <c r="BD2398" s="48"/>
      <c r="BE2398" s="48"/>
      <c r="BF2398" s="48"/>
      <c r="BG2398" s="48"/>
      <c r="BH2398" s="48"/>
      <c r="BI2398" s="48"/>
      <c r="BJ2398" s="48"/>
      <c r="BK2398" s="48"/>
      <c r="BL2398" s="48"/>
      <c r="BM2398" s="48"/>
      <c r="BN2398" s="48"/>
      <c r="BO2398" s="48"/>
      <c r="BP2398" s="48"/>
      <c r="BQ2398" s="48"/>
      <c r="BR2398" s="48"/>
      <c r="BS2398" s="48"/>
      <c r="BT2398" s="48"/>
      <c r="BU2398" s="48"/>
      <c r="BV2398" s="48"/>
      <c r="BW2398" s="48"/>
      <c r="BX2398" s="48"/>
      <c r="BY2398" s="48"/>
      <c r="BZ2398" s="48"/>
      <c r="CA2398" s="48"/>
      <c r="CB2398" s="48"/>
    </row>
    <row r="2399" spans="1:80" s="35" customFormat="1" x14ac:dyDescent="0.25">
      <c r="A2399" s="33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P2399" s="34"/>
      <c r="Q2399" s="34"/>
      <c r="R2399" s="48"/>
      <c r="S2399" s="48"/>
      <c r="T2399" s="48"/>
      <c r="U2399" s="48"/>
      <c r="V2399" s="48"/>
      <c r="W2399" s="48"/>
      <c r="X2399" s="48"/>
      <c r="Y2399" s="48"/>
      <c r="Z2399" s="48"/>
      <c r="AA2399" s="48"/>
      <c r="AB2399" s="48"/>
      <c r="AC2399" s="48"/>
      <c r="AD2399" s="48"/>
      <c r="AE2399" s="48"/>
      <c r="AF2399" s="48"/>
      <c r="AG2399" s="48"/>
      <c r="AH2399" s="48"/>
      <c r="AI2399" s="48"/>
      <c r="AJ2399" s="48"/>
      <c r="AK2399" s="48"/>
      <c r="AL2399" s="48"/>
      <c r="AM2399" s="48"/>
      <c r="AN2399" s="48"/>
      <c r="AO2399" s="48"/>
      <c r="AP2399" s="48"/>
      <c r="AQ2399" s="48"/>
      <c r="AR2399" s="48"/>
      <c r="AS2399" s="48"/>
      <c r="AT2399" s="48"/>
      <c r="AU2399" s="48"/>
      <c r="AV2399" s="48"/>
      <c r="AW2399" s="48"/>
      <c r="AX2399" s="48"/>
      <c r="AY2399" s="48"/>
      <c r="AZ2399" s="48"/>
      <c r="BA2399" s="48"/>
      <c r="BB2399" s="48"/>
      <c r="BC2399" s="48"/>
      <c r="BD2399" s="48"/>
      <c r="BE2399" s="48"/>
      <c r="BF2399" s="48"/>
      <c r="BG2399" s="48"/>
      <c r="BH2399" s="48"/>
      <c r="BI2399" s="48"/>
      <c r="BJ2399" s="48"/>
      <c r="BK2399" s="48"/>
      <c r="BL2399" s="48"/>
      <c r="BM2399" s="48"/>
      <c r="BN2399" s="48"/>
      <c r="BO2399" s="48"/>
      <c r="BP2399" s="48"/>
      <c r="BQ2399" s="48"/>
      <c r="BR2399" s="48"/>
      <c r="BS2399" s="48"/>
      <c r="BT2399" s="48"/>
      <c r="BU2399" s="48"/>
      <c r="BV2399" s="48"/>
      <c r="BW2399" s="48"/>
      <c r="BX2399" s="48"/>
      <c r="BY2399" s="48"/>
      <c r="BZ2399" s="48"/>
      <c r="CA2399" s="48"/>
      <c r="CB2399" s="48"/>
    </row>
    <row r="2400" spans="1:80" s="35" customFormat="1" x14ac:dyDescent="0.25">
      <c r="A2400" s="33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P2400" s="34"/>
      <c r="Q2400" s="34"/>
      <c r="R2400" s="48"/>
      <c r="S2400" s="48"/>
      <c r="T2400" s="48"/>
      <c r="U2400" s="48"/>
      <c r="V2400" s="48"/>
      <c r="W2400" s="48"/>
      <c r="X2400" s="48"/>
      <c r="Y2400" s="48"/>
      <c r="Z2400" s="48"/>
      <c r="AA2400" s="48"/>
      <c r="AB2400" s="48"/>
      <c r="AC2400" s="48"/>
      <c r="AD2400" s="48"/>
      <c r="AE2400" s="48"/>
      <c r="AF2400" s="48"/>
      <c r="AG2400" s="48"/>
      <c r="AH2400" s="48"/>
      <c r="AI2400" s="48"/>
      <c r="AJ2400" s="48"/>
      <c r="AK2400" s="48"/>
      <c r="AL2400" s="48"/>
      <c r="AM2400" s="48"/>
      <c r="AN2400" s="48"/>
      <c r="AO2400" s="48"/>
      <c r="AP2400" s="48"/>
      <c r="AQ2400" s="48"/>
      <c r="AR2400" s="48"/>
      <c r="AS2400" s="48"/>
      <c r="AT2400" s="48"/>
      <c r="AU2400" s="48"/>
      <c r="AV2400" s="48"/>
      <c r="AW2400" s="48"/>
      <c r="AX2400" s="48"/>
      <c r="AY2400" s="48"/>
      <c r="AZ2400" s="48"/>
      <c r="BA2400" s="48"/>
      <c r="BB2400" s="48"/>
      <c r="BC2400" s="48"/>
      <c r="BD2400" s="48"/>
      <c r="BE2400" s="48"/>
      <c r="BF2400" s="48"/>
      <c r="BG2400" s="48"/>
      <c r="BH2400" s="48"/>
      <c r="BI2400" s="48"/>
      <c r="BJ2400" s="48"/>
      <c r="BK2400" s="48"/>
      <c r="BL2400" s="48"/>
      <c r="BM2400" s="48"/>
      <c r="BN2400" s="48"/>
      <c r="BO2400" s="48"/>
      <c r="BP2400" s="48"/>
      <c r="BQ2400" s="48"/>
      <c r="BR2400" s="48"/>
      <c r="BS2400" s="48"/>
      <c r="BT2400" s="48"/>
      <c r="BU2400" s="48"/>
      <c r="BV2400" s="48"/>
      <c r="BW2400" s="48"/>
      <c r="BX2400" s="48"/>
      <c r="BY2400" s="48"/>
      <c r="BZ2400" s="48"/>
      <c r="CA2400" s="48"/>
      <c r="CB2400" s="48"/>
    </row>
    <row r="2401" spans="1:80" s="35" customFormat="1" x14ac:dyDescent="0.25">
      <c r="A2401" s="33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P2401" s="34"/>
      <c r="Q2401" s="34"/>
      <c r="R2401" s="48"/>
      <c r="S2401" s="48"/>
      <c r="T2401" s="48"/>
      <c r="U2401" s="48"/>
      <c r="V2401" s="48"/>
      <c r="W2401" s="48"/>
      <c r="X2401" s="48"/>
      <c r="Y2401" s="48"/>
      <c r="Z2401" s="48"/>
      <c r="AA2401" s="48"/>
      <c r="AB2401" s="48"/>
      <c r="AC2401" s="48"/>
      <c r="AD2401" s="48"/>
      <c r="AE2401" s="48"/>
      <c r="AF2401" s="48"/>
      <c r="AG2401" s="48"/>
      <c r="AH2401" s="48"/>
      <c r="AI2401" s="48"/>
      <c r="AJ2401" s="48"/>
      <c r="AK2401" s="48"/>
      <c r="AL2401" s="48"/>
      <c r="AM2401" s="48"/>
      <c r="AN2401" s="48"/>
      <c r="AO2401" s="48"/>
      <c r="AP2401" s="48"/>
      <c r="AQ2401" s="48"/>
      <c r="AR2401" s="48"/>
      <c r="AS2401" s="48"/>
      <c r="AT2401" s="48"/>
      <c r="AU2401" s="48"/>
      <c r="AV2401" s="48"/>
      <c r="AW2401" s="48"/>
      <c r="AX2401" s="48"/>
      <c r="AY2401" s="48"/>
      <c r="AZ2401" s="48"/>
      <c r="BA2401" s="48"/>
      <c r="BB2401" s="48"/>
      <c r="BC2401" s="48"/>
      <c r="BD2401" s="48"/>
      <c r="BE2401" s="48"/>
      <c r="BF2401" s="48"/>
      <c r="BG2401" s="48"/>
      <c r="BH2401" s="48"/>
      <c r="BI2401" s="48"/>
      <c r="BJ2401" s="48"/>
      <c r="BK2401" s="48"/>
      <c r="BL2401" s="48"/>
      <c r="BM2401" s="48"/>
      <c r="BN2401" s="48"/>
      <c r="BO2401" s="48"/>
      <c r="BP2401" s="48"/>
      <c r="BQ2401" s="48"/>
      <c r="BR2401" s="48"/>
      <c r="BS2401" s="48"/>
      <c r="BT2401" s="48"/>
      <c r="BU2401" s="48"/>
      <c r="BV2401" s="48"/>
      <c r="BW2401" s="48"/>
      <c r="BX2401" s="48"/>
      <c r="BY2401" s="48"/>
      <c r="BZ2401" s="48"/>
      <c r="CA2401" s="48"/>
      <c r="CB2401" s="48"/>
    </row>
    <row r="2402" spans="1:80" s="35" customFormat="1" x14ac:dyDescent="0.25">
      <c r="A2402" s="33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P2402" s="34"/>
      <c r="Q2402" s="34"/>
      <c r="R2402" s="48"/>
      <c r="S2402" s="48"/>
      <c r="T2402" s="48"/>
      <c r="U2402" s="48"/>
      <c r="V2402" s="48"/>
      <c r="W2402" s="48"/>
      <c r="X2402" s="48"/>
      <c r="Y2402" s="48"/>
      <c r="Z2402" s="48"/>
      <c r="AA2402" s="48"/>
      <c r="AB2402" s="48"/>
      <c r="AC2402" s="48"/>
      <c r="AD2402" s="48"/>
      <c r="AE2402" s="48"/>
      <c r="AF2402" s="48"/>
      <c r="AG2402" s="48"/>
      <c r="AH2402" s="48"/>
      <c r="AI2402" s="48"/>
      <c r="AJ2402" s="48"/>
      <c r="AK2402" s="48"/>
      <c r="AL2402" s="48"/>
      <c r="AM2402" s="48"/>
      <c r="AN2402" s="48"/>
      <c r="AO2402" s="48"/>
      <c r="AP2402" s="48"/>
      <c r="AQ2402" s="48"/>
      <c r="AR2402" s="48"/>
      <c r="AS2402" s="48"/>
      <c r="AT2402" s="48"/>
      <c r="AU2402" s="48"/>
      <c r="AV2402" s="48"/>
      <c r="AW2402" s="48"/>
      <c r="AX2402" s="48"/>
      <c r="AY2402" s="48"/>
      <c r="AZ2402" s="48"/>
      <c r="BA2402" s="48"/>
      <c r="BB2402" s="48"/>
      <c r="BC2402" s="48"/>
      <c r="BD2402" s="48"/>
      <c r="BE2402" s="48"/>
      <c r="BF2402" s="48"/>
      <c r="BG2402" s="48"/>
      <c r="BH2402" s="48"/>
      <c r="BI2402" s="48"/>
      <c r="BJ2402" s="48"/>
      <c r="BK2402" s="48"/>
      <c r="BL2402" s="48"/>
      <c r="BM2402" s="48"/>
      <c r="BN2402" s="48"/>
      <c r="BO2402" s="48"/>
      <c r="BP2402" s="48"/>
      <c r="BQ2402" s="48"/>
      <c r="BR2402" s="48"/>
      <c r="BS2402" s="48"/>
      <c r="BT2402" s="48"/>
      <c r="BU2402" s="48"/>
      <c r="BV2402" s="48"/>
      <c r="BW2402" s="48"/>
      <c r="BX2402" s="48"/>
      <c r="BY2402" s="48"/>
      <c r="BZ2402" s="48"/>
      <c r="CA2402" s="48"/>
      <c r="CB2402" s="48"/>
    </row>
    <row r="2403" spans="1:80" s="35" customFormat="1" x14ac:dyDescent="0.25">
      <c r="A2403" s="33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P2403" s="34"/>
      <c r="Q2403" s="34"/>
      <c r="R2403" s="48"/>
      <c r="S2403" s="48"/>
      <c r="T2403" s="48"/>
      <c r="U2403" s="48"/>
      <c r="V2403" s="48"/>
      <c r="W2403" s="48"/>
      <c r="X2403" s="48"/>
      <c r="Y2403" s="48"/>
      <c r="Z2403" s="48"/>
      <c r="AA2403" s="48"/>
      <c r="AB2403" s="48"/>
      <c r="AC2403" s="48"/>
      <c r="AD2403" s="48"/>
      <c r="AE2403" s="48"/>
      <c r="AF2403" s="48"/>
      <c r="AG2403" s="48"/>
      <c r="AH2403" s="48"/>
      <c r="AI2403" s="48"/>
      <c r="AJ2403" s="48"/>
      <c r="AK2403" s="48"/>
      <c r="AL2403" s="48"/>
      <c r="AM2403" s="48"/>
      <c r="AN2403" s="48"/>
      <c r="AO2403" s="48"/>
      <c r="AP2403" s="48"/>
      <c r="AQ2403" s="48"/>
      <c r="AR2403" s="48"/>
      <c r="AS2403" s="48"/>
      <c r="AT2403" s="48"/>
      <c r="AU2403" s="48"/>
      <c r="AV2403" s="48"/>
      <c r="AW2403" s="48"/>
      <c r="AX2403" s="48"/>
      <c r="AY2403" s="48"/>
      <c r="AZ2403" s="48"/>
      <c r="BA2403" s="48"/>
      <c r="BB2403" s="48"/>
      <c r="BC2403" s="48"/>
      <c r="BD2403" s="48"/>
      <c r="BE2403" s="48"/>
      <c r="BF2403" s="48"/>
      <c r="BG2403" s="48"/>
      <c r="BH2403" s="48"/>
      <c r="BI2403" s="48"/>
      <c r="BJ2403" s="48"/>
      <c r="BK2403" s="48"/>
      <c r="BL2403" s="48"/>
      <c r="BM2403" s="48"/>
      <c r="BN2403" s="48"/>
      <c r="BO2403" s="48"/>
      <c r="BP2403" s="48"/>
      <c r="BQ2403" s="48"/>
      <c r="BR2403" s="48"/>
      <c r="BS2403" s="48"/>
      <c r="BT2403" s="48"/>
      <c r="BU2403" s="48"/>
      <c r="BV2403" s="48"/>
      <c r="BW2403" s="48"/>
      <c r="BX2403" s="48"/>
      <c r="BY2403" s="48"/>
      <c r="BZ2403" s="48"/>
      <c r="CA2403" s="48"/>
      <c r="CB2403" s="48"/>
    </row>
    <row r="2404" spans="1:80" s="35" customFormat="1" x14ac:dyDescent="0.25">
      <c r="A2404" s="33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P2404" s="34"/>
      <c r="Q2404" s="34"/>
      <c r="R2404" s="48"/>
      <c r="S2404" s="48"/>
      <c r="T2404" s="48"/>
      <c r="U2404" s="48"/>
      <c r="V2404" s="48"/>
      <c r="W2404" s="48"/>
      <c r="X2404" s="48"/>
      <c r="Y2404" s="48"/>
      <c r="Z2404" s="48"/>
      <c r="AA2404" s="48"/>
      <c r="AB2404" s="48"/>
      <c r="AC2404" s="48"/>
      <c r="AD2404" s="48"/>
      <c r="AE2404" s="48"/>
      <c r="AF2404" s="48"/>
      <c r="AG2404" s="48"/>
      <c r="AH2404" s="48"/>
      <c r="AI2404" s="48"/>
      <c r="AJ2404" s="48"/>
      <c r="AK2404" s="48"/>
      <c r="AL2404" s="48"/>
      <c r="AM2404" s="48"/>
      <c r="AN2404" s="48"/>
      <c r="AO2404" s="48"/>
      <c r="AP2404" s="48"/>
      <c r="AQ2404" s="48"/>
      <c r="AR2404" s="48"/>
      <c r="AS2404" s="48"/>
      <c r="AT2404" s="48"/>
      <c r="AU2404" s="48"/>
      <c r="AV2404" s="48"/>
      <c r="AW2404" s="48"/>
      <c r="AX2404" s="48"/>
      <c r="AY2404" s="48"/>
      <c r="AZ2404" s="48"/>
      <c r="BA2404" s="48"/>
      <c r="BB2404" s="48"/>
      <c r="BC2404" s="48"/>
      <c r="BD2404" s="48"/>
      <c r="BE2404" s="48"/>
      <c r="BF2404" s="48"/>
      <c r="BG2404" s="48"/>
      <c r="BH2404" s="48"/>
      <c r="BI2404" s="48"/>
      <c r="BJ2404" s="48"/>
      <c r="BK2404" s="48"/>
      <c r="BL2404" s="48"/>
      <c r="BM2404" s="48"/>
      <c r="BN2404" s="48"/>
      <c r="BO2404" s="48"/>
      <c r="BP2404" s="48"/>
      <c r="BQ2404" s="48"/>
      <c r="BR2404" s="48"/>
      <c r="BS2404" s="48"/>
      <c r="BT2404" s="48"/>
      <c r="BU2404" s="48"/>
      <c r="BV2404" s="48"/>
      <c r="BW2404" s="48"/>
      <c r="BX2404" s="48"/>
      <c r="BY2404" s="48"/>
      <c r="BZ2404" s="48"/>
      <c r="CA2404" s="48"/>
      <c r="CB2404" s="48"/>
    </row>
    <row r="2405" spans="1:80" s="35" customFormat="1" x14ac:dyDescent="0.25">
      <c r="A2405" s="33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P2405" s="34"/>
      <c r="Q2405" s="34"/>
      <c r="R2405" s="48"/>
      <c r="S2405" s="48"/>
      <c r="T2405" s="48"/>
      <c r="U2405" s="48"/>
      <c r="V2405" s="48"/>
      <c r="W2405" s="48"/>
      <c r="X2405" s="48"/>
      <c r="Y2405" s="48"/>
      <c r="Z2405" s="48"/>
      <c r="AA2405" s="48"/>
      <c r="AB2405" s="48"/>
      <c r="AC2405" s="48"/>
      <c r="AD2405" s="48"/>
      <c r="AE2405" s="48"/>
      <c r="AF2405" s="48"/>
      <c r="AG2405" s="48"/>
      <c r="AH2405" s="48"/>
      <c r="AI2405" s="48"/>
      <c r="AJ2405" s="48"/>
      <c r="AK2405" s="48"/>
      <c r="AL2405" s="48"/>
      <c r="AM2405" s="48"/>
      <c r="AN2405" s="48"/>
      <c r="AO2405" s="48"/>
      <c r="AP2405" s="48"/>
      <c r="AQ2405" s="48"/>
      <c r="AR2405" s="48"/>
      <c r="AS2405" s="48"/>
      <c r="AT2405" s="48"/>
      <c r="AU2405" s="48"/>
      <c r="AV2405" s="48"/>
      <c r="AW2405" s="48"/>
      <c r="AX2405" s="48"/>
      <c r="AY2405" s="48"/>
      <c r="AZ2405" s="48"/>
      <c r="BA2405" s="48"/>
      <c r="BB2405" s="48"/>
      <c r="BC2405" s="48"/>
      <c r="BD2405" s="48"/>
      <c r="BE2405" s="48"/>
      <c r="BF2405" s="48"/>
      <c r="BG2405" s="48"/>
      <c r="BH2405" s="48"/>
      <c r="BI2405" s="48"/>
      <c r="BJ2405" s="48"/>
      <c r="BK2405" s="48"/>
      <c r="BL2405" s="48"/>
      <c r="BM2405" s="48"/>
      <c r="BN2405" s="48"/>
      <c r="BO2405" s="48"/>
      <c r="BP2405" s="48"/>
      <c r="BQ2405" s="48"/>
      <c r="BR2405" s="48"/>
      <c r="BS2405" s="48"/>
      <c r="BT2405" s="48"/>
      <c r="BU2405" s="48"/>
      <c r="BV2405" s="48"/>
      <c r="BW2405" s="48"/>
      <c r="BX2405" s="48"/>
      <c r="BY2405" s="48"/>
      <c r="BZ2405" s="48"/>
      <c r="CA2405" s="48"/>
      <c r="CB2405" s="48"/>
    </row>
    <row r="2406" spans="1:80" s="35" customFormat="1" x14ac:dyDescent="0.25">
      <c r="A2406" s="33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P2406" s="34"/>
      <c r="Q2406" s="34"/>
      <c r="R2406" s="48"/>
      <c r="S2406" s="48"/>
      <c r="T2406" s="48"/>
      <c r="U2406" s="48"/>
      <c r="V2406" s="48"/>
      <c r="W2406" s="48"/>
      <c r="X2406" s="48"/>
      <c r="Y2406" s="48"/>
      <c r="Z2406" s="48"/>
      <c r="AA2406" s="48"/>
      <c r="AB2406" s="48"/>
      <c r="AC2406" s="48"/>
      <c r="AD2406" s="48"/>
      <c r="AE2406" s="48"/>
      <c r="AF2406" s="48"/>
      <c r="AG2406" s="48"/>
      <c r="AH2406" s="48"/>
      <c r="AI2406" s="48"/>
      <c r="AJ2406" s="48"/>
      <c r="AK2406" s="48"/>
      <c r="AL2406" s="48"/>
      <c r="AM2406" s="48"/>
      <c r="AN2406" s="48"/>
      <c r="AO2406" s="48"/>
      <c r="AP2406" s="48"/>
      <c r="AQ2406" s="48"/>
      <c r="AR2406" s="48"/>
      <c r="AS2406" s="48"/>
      <c r="AT2406" s="48"/>
      <c r="AU2406" s="48"/>
      <c r="AV2406" s="48"/>
      <c r="AW2406" s="48"/>
      <c r="AX2406" s="48"/>
      <c r="AY2406" s="48"/>
      <c r="AZ2406" s="48"/>
      <c r="BA2406" s="48"/>
      <c r="BB2406" s="48"/>
      <c r="BC2406" s="48"/>
      <c r="BD2406" s="48"/>
      <c r="BE2406" s="48"/>
      <c r="BF2406" s="48"/>
      <c r="BG2406" s="48"/>
      <c r="BH2406" s="48"/>
      <c r="BI2406" s="48"/>
      <c r="BJ2406" s="48"/>
      <c r="BK2406" s="48"/>
      <c r="BL2406" s="48"/>
      <c r="BM2406" s="48"/>
      <c r="BN2406" s="48"/>
      <c r="BO2406" s="48"/>
      <c r="BP2406" s="48"/>
      <c r="BQ2406" s="48"/>
      <c r="BR2406" s="48"/>
      <c r="BS2406" s="48"/>
      <c r="BT2406" s="48"/>
      <c r="BU2406" s="48"/>
      <c r="BV2406" s="48"/>
      <c r="BW2406" s="48"/>
      <c r="BX2406" s="48"/>
      <c r="BY2406" s="48"/>
      <c r="BZ2406" s="48"/>
      <c r="CA2406" s="48"/>
      <c r="CB2406" s="48"/>
    </row>
    <row r="2407" spans="1:80" s="35" customFormat="1" x14ac:dyDescent="0.25">
      <c r="A2407" s="33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P2407" s="34"/>
      <c r="Q2407" s="34"/>
      <c r="R2407" s="48"/>
      <c r="S2407" s="48"/>
      <c r="T2407" s="48"/>
      <c r="U2407" s="48"/>
      <c r="V2407" s="48"/>
      <c r="W2407" s="48"/>
      <c r="X2407" s="48"/>
      <c r="Y2407" s="48"/>
      <c r="Z2407" s="48"/>
      <c r="AA2407" s="48"/>
      <c r="AB2407" s="48"/>
      <c r="AC2407" s="48"/>
      <c r="AD2407" s="48"/>
      <c r="AE2407" s="48"/>
      <c r="AF2407" s="48"/>
      <c r="AG2407" s="48"/>
      <c r="AH2407" s="48"/>
      <c r="AI2407" s="48"/>
      <c r="AJ2407" s="48"/>
      <c r="AK2407" s="48"/>
      <c r="AL2407" s="48"/>
      <c r="AM2407" s="48"/>
      <c r="AN2407" s="48"/>
      <c r="AO2407" s="48"/>
      <c r="AP2407" s="48"/>
      <c r="AQ2407" s="48"/>
      <c r="AR2407" s="48"/>
      <c r="AS2407" s="48"/>
      <c r="AT2407" s="48"/>
      <c r="AU2407" s="48"/>
      <c r="AV2407" s="48"/>
      <c r="AW2407" s="48"/>
      <c r="AX2407" s="48"/>
      <c r="AY2407" s="48"/>
      <c r="AZ2407" s="48"/>
      <c r="BA2407" s="48"/>
      <c r="BB2407" s="48"/>
      <c r="BC2407" s="48"/>
      <c r="BD2407" s="48"/>
      <c r="BE2407" s="48"/>
      <c r="BF2407" s="48"/>
      <c r="BG2407" s="48"/>
      <c r="BH2407" s="48"/>
      <c r="BI2407" s="48"/>
      <c r="BJ2407" s="48"/>
      <c r="BK2407" s="48"/>
      <c r="BL2407" s="48"/>
      <c r="BM2407" s="48"/>
      <c r="BN2407" s="48"/>
      <c r="BO2407" s="48"/>
      <c r="BP2407" s="48"/>
      <c r="BQ2407" s="48"/>
      <c r="BR2407" s="48"/>
      <c r="BS2407" s="48"/>
      <c r="BT2407" s="48"/>
      <c r="BU2407" s="48"/>
      <c r="BV2407" s="48"/>
      <c r="BW2407" s="48"/>
      <c r="BX2407" s="48"/>
      <c r="BY2407" s="48"/>
      <c r="BZ2407" s="48"/>
      <c r="CA2407" s="48"/>
      <c r="CB2407" s="48"/>
    </row>
    <row r="2408" spans="1:80" s="35" customFormat="1" x14ac:dyDescent="0.25">
      <c r="A2408" s="33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P2408" s="34"/>
      <c r="Q2408" s="34"/>
      <c r="R2408" s="48"/>
      <c r="S2408" s="48"/>
      <c r="T2408" s="48"/>
      <c r="U2408" s="48"/>
      <c r="V2408" s="48"/>
      <c r="W2408" s="48"/>
      <c r="X2408" s="48"/>
      <c r="Y2408" s="48"/>
      <c r="Z2408" s="48"/>
      <c r="AA2408" s="48"/>
      <c r="AB2408" s="48"/>
      <c r="AC2408" s="48"/>
      <c r="AD2408" s="48"/>
      <c r="AE2408" s="48"/>
      <c r="AF2408" s="48"/>
      <c r="AG2408" s="48"/>
      <c r="AH2408" s="48"/>
      <c r="AI2408" s="48"/>
      <c r="AJ2408" s="48"/>
      <c r="AK2408" s="48"/>
      <c r="AL2408" s="48"/>
      <c r="AM2408" s="48"/>
      <c r="AN2408" s="48"/>
      <c r="AO2408" s="48"/>
      <c r="AP2408" s="48"/>
      <c r="AQ2408" s="48"/>
      <c r="AR2408" s="48"/>
      <c r="AS2408" s="48"/>
      <c r="AT2408" s="48"/>
      <c r="AU2408" s="48"/>
      <c r="AV2408" s="48"/>
      <c r="AW2408" s="48"/>
      <c r="AX2408" s="48"/>
      <c r="AY2408" s="48"/>
      <c r="AZ2408" s="48"/>
      <c r="BA2408" s="48"/>
      <c r="BB2408" s="48"/>
      <c r="BC2408" s="48"/>
      <c r="BD2408" s="48"/>
      <c r="BE2408" s="48"/>
      <c r="BF2408" s="48"/>
      <c r="BG2408" s="48"/>
      <c r="BH2408" s="48"/>
      <c r="BI2408" s="48"/>
      <c r="BJ2408" s="48"/>
      <c r="BK2408" s="48"/>
      <c r="BL2408" s="48"/>
      <c r="BM2408" s="48"/>
      <c r="BN2408" s="48"/>
      <c r="BO2408" s="48"/>
      <c r="BP2408" s="48"/>
      <c r="BQ2408" s="48"/>
      <c r="BR2408" s="48"/>
      <c r="BS2408" s="48"/>
      <c r="BT2408" s="48"/>
      <c r="BU2408" s="48"/>
      <c r="BV2408" s="48"/>
      <c r="BW2408" s="48"/>
      <c r="BX2408" s="48"/>
      <c r="BY2408" s="48"/>
      <c r="BZ2408" s="48"/>
      <c r="CA2408" s="48"/>
      <c r="CB2408" s="48"/>
    </row>
    <row r="2409" spans="1:80" s="35" customFormat="1" x14ac:dyDescent="0.25">
      <c r="A2409" s="33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P2409" s="34"/>
      <c r="Q2409" s="34"/>
      <c r="R2409" s="48"/>
      <c r="S2409" s="48"/>
      <c r="T2409" s="48"/>
      <c r="U2409" s="48"/>
      <c r="V2409" s="48"/>
      <c r="W2409" s="48"/>
      <c r="X2409" s="48"/>
      <c r="Y2409" s="48"/>
      <c r="Z2409" s="48"/>
      <c r="AA2409" s="48"/>
      <c r="AB2409" s="48"/>
      <c r="AC2409" s="48"/>
      <c r="AD2409" s="48"/>
      <c r="AE2409" s="48"/>
      <c r="AF2409" s="48"/>
      <c r="AG2409" s="48"/>
      <c r="AH2409" s="48"/>
      <c r="AI2409" s="48"/>
      <c r="AJ2409" s="48"/>
      <c r="AK2409" s="48"/>
      <c r="AL2409" s="48"/>
      <c r="AM2409" s="48"/>
      <c r="AN2409" s="48"/>
      <c r="AO2409" s="48"/>
      <c r="AP2409" s="48"/>
      <c r="AQ2409" s="48"/>
      <c r="AR2409" s="48"/>
      <c r="AS2409" s="48"/>
      <c r="AT2409" s="48"/>
      <c r="AU2409" s="48"/>
      <c r="AV2409" s="48"/>
      <c r="AW2409" s="48"/>
      <c r="AX2409" s="48"/>
      <c r="AY2409" s="48"/>
      <c r="AZ2409" s="48"/>
      <c r="BA2409" s="48"/>
      <c r="BB2409" s="48"/>
      <c r="BC2409" s="48"/>
      <c r="BD2409" s="48"/>
      <c r="BE2409" s="48"/>
      <c r="BF2409" s="48"/>
      <c r="BG2409" s="48"/>
      <c r="BH2409" s="48"/>
      <c r="BI2409" s="48"/>
      <c r="BJ2409" s="48"/>
      <c r="BK2409" s="48"/>
      <c r="BL2409" s="48"/>
      <c r="BM2409" s="48"/>
      <c r="BN2409" s="48"/>
      <c r="BO2409" s="48"/>
      <c r="BP2409" s="48"/>
      <c r="BQ2409" s="48"/>
      <c r="BR2409" s="48"/>
      <c r="BS2409" s="48"/>
      <c r="BT2409" s="48"/>
      <c r="BU2409" s="48"/>
      <c r="BV2409" s="48"/>
      <c r="BW2409" s="48"/>
      <c r="BX2409" s="48"/>
      <c r="BY2409" s="48"/>
      <c r="BZ2409" s="48"/>
      <c r="CA2409" s="48"/>
      <c r="CB2409" s="48"/>
    </row>
    <row r="2410" spans="1:80" s="35" customFormat="1" x14ac:dyDescent="0.25">
      <c r="A2410" s="33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P2410" s="34"/>
      <c r="Q2410" s="34"/>
      <c r="R2410" s="48"/>
      <c r="S2410" s="48"/>
      <c r="T2410" s="48"/>
      <c r="U2410" s="48"/>
      <c r="V2410" s="48"/>
      <c r="W2410" s="48"/>
      <c r="X2410" s="48"/>
      <c r="Y2410" s="48"/>
      <c r="Z2410" s="48"/>
      <c r="AA2410" s="48"/>
      <c r="AB2410" s="48"/>
      <c r="AC2410" s="48"/>
      <c r="AD2410" s="48"/>
      <c r="AE2410" s="48"/>
      <c r="AF2410" s="48"/>
      <c r="AG2410" s="48"/>
      <c r="AH2410" s="48"/>
      <c r="AI2410" s="48"/>
      <c r="AJ2410" s="48"/>
      <c r="AK2410" s="48"/>
      <c r="AL2410" s="48"/>
      <c r="AM2410" s="48"/>
      <c r="AN2410" s="48"/>
      <c r="AO2410" s="48"/>
      <c r="AP2410" s="48"/>
      <c r="AQ2410" s="48"/>
      <c r="AR2410" s="48"/>
      <c r="AS2410" s="48"/>
      <c r="AT2410" s="48"/>
      <c r="AU2410" s="48"/>
      <c r="AV2410" s="48"/>
      <c r="AW2410" s="48"/>
      <c r="AX2410" s="48"/>
      <c r="AY2410" s="48"/>
      <c r="AZ2410" s="48"/>
      <c r="BA2410" s="48"/>
      <c r="BB2410" s="48"/>
      <c r="BC2410" s="48"/>
      <c r="BD2410" s="48"/>
      <c r="BE2410" s="48"/>
      <c r="BF2410" s="48"/>
      <c r="BG2410" s="48"/>
      <c r="BH2410" s="48"/>
      <c r="BI2410" s="48"/>
      <c r="BJ2410" s="48"/>
      <c r="BK2410" s="48"/>
      <c r="BL2410" s="48"/>
      <c r="BM2410" s="48"/>
      <c r="BN2410" s="48"/>
      <c r="BO2410" s="48"/>
      <c r="BP2410" s="48"/>
      <c r="BQ2410" s="48"/>
      <c r="BR2410" s="48"/>
      <c r="BS2410" s="48"/>
      <c r="BT2410" s="48"/>
      <c r="BU2410" s="48"/>
      <c r="BV2410" s="48"/>
      <c r="BW2410" s="48"/>
      <c r="BX2410" s="48"/>
      <c r="BY2410" s="48"/>
      <c r="BZ2410" s="48"/>
      <c r="CA2410" s="48"/>
      <c r="CB2410" s="48"/>
    </row>
    <row r="2411" spans="1:80" s="35" customFormat="1" x14ac:dyDescent="0.25">
      <c r="A2411" s="33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P2411" s="34"/>
      <c r="Q2411" s="34"/>
      <c r="R2411" s="48"/>
      <c r="S2411" s="48"/>
      <c r="T2411" s="48"/>
      <c r="U2411" s="48"/>
      <c r="V2411" s="48"/>
      <c r="W2411" s="48"/>
      <c r="X2411" s="48"/>
      <c r="Y2411" s="48"/>
      <c r="Z2411" s="48"/>
      <c r="AA2411" s="48"/>
      <c r="AB2411" s="48"/>
      <c r="AC2411" s="48"/>
      <c r="AD2411" s="48"/>
      <c r="AE2411" s="48"/>
      <c r="AF2411" s="48"/>
      <c r="AG2411" s="48"/>
      <c r="AH2411" s="48"/>
      <c r="AI2411" s="48"/>
      <c r="AJ2411" s="48"/>
      <c r="AK2411" s="48"/>
      <c r="AL2411" s="48"/>
      <c r="AM2411" s="48"/>
      <c r="AN2411" s="48"/>
      <c r="AO2411" s="48"/>
      <c r="AP2411" s="48"/>
      <c r="AQ2411" s="48"/>
      <c r="AR2411" s="48"/>
      <c r="AS2411" s="48"/>
      <c r="AT2411" s="48"/>
      <c r="AU2411" s="48"/>
      <c r="AV2411" s="48"/>
      <c r="AW2411" s="48"/>
      <c r="AX2411" s="48"/>
      <c r="AY2411" s="48"/>
      <c r="AZ2411" s="48"/>
      <c r="BA2411" s="48"/>
      <c r="BB2411" s="48"/>
      <c r="BC2411" s="48"/>
      <c r="BD2411" s="48"/>
      <c r="BE2411" s="48"/>
      <c r="BF2411" s="48"/>
      <c r="BG2411" s="48"/>
      <c r="BH2411" s="48"/>
      <c r="BI2411" s="48"/>
      <c r="BJ2411" s="48"/>
      <c r="BK2411" s="48"/>
      <c r="BL2411" s="48"/>
      <c r="BM2411" s="48"/>
      <c r="BN2411" s="48"/>
      <c r="BO2411" s="48"/>
      <c r="BP2411" s="48"/>
      <c r="BQ2411" s="48"/>
      <c r="BR2411" s="48"/>
      <c r="BS2411" s="48"/>
      <c r="BT2411" s="48"/>
      <c r="BU2411" s="48"/>
      <c r="BV2411" s="48"/>
      <c r="BW2411" s="48"/>
      <c r="BX2411" s="48"/>
      <c r="BY2411" s="48"/>
      <c r="BZ2411" s="48"/>
      <c r="CA2411" s="48"/>
      <c r="CB2411" s="48"/>
    </row>
    <row r="2412" spans="1:80" s="35" customFormat="1" x14ac:dyDescent="0.25">
      <c r="A2412" s="33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P2412" s="34"/>
      <c r="Q2412" s="34"/>
      <c r="R2412" s="48"/>
      <c r="S2412" s="48"/>
      <c r="T2412" s="48"/>
      <c r="U2412" s="48"/>
      <c r="V2412" s="48"/>
      <c r="W2412" s="48"/>
      <c r="X2412" s="48"/>
      <c r="Y2412" s="48"/>
      <c r="Z2412" s="48"/>
      <c r="AA2412" s="48"/>
      <c r="AB2412" s="48"/>
      <c r="AC2412" s="48"/>
      <c r="AD2412" s="48"/>
      <c r="AE2412" s="48"/>
      <c r="AF2412" s="48"/>
      <c r="AG2412" s="48"/>
      <c r="AH2412" s="48"/>
      <c r="AI2412" s="48"/>
      <c r="AJ2412" s="48"/>
      <c r="AK2412" s="48"/>
      <c r="AL2412" s="48"/>
      <c r="AM2412" s="48"/>
      <c r="AN2412" s="48"/>
      <c r="AO2412" s="48"/>
      <c r="AP2412" s="48"/>
      <c r="AQ2412" s="48"/>
      <c r="AR2412" s="48"/>
      <c r="AS2412" s="48"/>
      <c r="AT2412" s="48"/>
      <c r="AU2412" s="48"/>
      <c r="AV2412" s="48"/>
      <c r="AW2412" s="48"/>
      <c r="AX2412" s="48"/>
      <c r="AY2412" s="48"/>
      <c r="AZ2412" s="48"/>
      <c r="BA2412" s="48"/>
      <c r="BB2412" s="48"/>
      <c r="BC2412" s="48"/>
      <c r="BD2412" s="48"/>
      <c r="BE2412" s="48"/>
      <c r="BF2412" s="48"/>
      <c r="BG2412" s="48"/>
      <c r="BH2412" s="48"/>
      <c r="BI2412" s="48"/>
      <c r="BJ2412" s="48"/>
      <c r="BK2412" s="48"/>
      <c r="BL2412" s="48"/>
      <c r="BM2412" s="48"/>
      <c r="BN2412" s="48"/>
      <c r="BO2412" s="48"/>
      <c r="BP2412" s="48"/>
      <c r="BQ2412" s="48"/>
      <c r="BR2412" s="48"/>
      <c r="BS2412" s="48"/>
      <c r="BT2412" s="48"/>
      <c r="BU2412" s="48"/>
      <c r="BV2412" s="48"/>
      <c r="BW2412" s="48"/>
      <c r="BX2412" s="48"/>
      <c r="BY2412" s="48"/>
      <c r="BZ2412" s="48"/>
      <c r="CA2412" s="48"/>
      <c r="CB2412" s="48"/>
    </row>
    <row r="2413" spans="1:80" s="35" customFormat="1" x14ac:dyDescent="0.25">
      <c r="A2413" s="33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P2413" s="34"/>
      <c r="Q2413" s="34"/>
      <c r="R2413" s="48"/>
      <c r="S2413" s="48"/>
      <c r="T2413" s="48"/>
      <c r="U2413" s="48"/>
      <c r="V2413" s="48"/>
      <c r="W2413" s="48"/>
      <c r="X2413" s="48"/>
      <c r="Y2413" s="48"/>
      <c r="Z2413" s="48"/>
      <c r="AA2413" s="48"/>
      <c r="AB2413" s="48"/>
      <c r="AC2413" s="48"/>
      <c r="AD2413" s="48"/>
      <c r="AE2413" s="48"/>
      <c r="AF2413" s="48"/>
      <c r="AG2413" s="48"/>
      <c r="AH2413" s="48"/>
      <c r="AI2413" s="48"/>
      <c r="AJ2413" s="48"/>
      <c r="AK2413" s="48"/>
      <c r="AL2413" s="48"/>
      <c r="AM2413" s="48"/>
      <c r="AN2413" s="48"/>
      <c r="AO2413" s="48"/>
      <c r="AP2413" s="48"/>
      <c r="AQ2413" s="48"/>
      <c r="AR2413" s="48"/>
      <c r="AS2413" s="48"/>
      <c r="AT2413" s="48"/>
      <c r="AU2413" s="48"/>
      <c r="AV2413" s="48"/>
      <c r="AW2413" s="48"/>
      <c r="AX2413" s="48"/>
      <c r="AY2413" s="48"/>
      <c r="AZ2413" s="48"/>
      <c r="BA2413" s="48"/>
      <c r="BB2413" s="48"/>
      <c r="BC2413" s="48"/>
      <c r="BD2413" s="48"/>
      <c r="BE2413" s="48"/>
      <c r="BF2413" s="48"/>
      <c r="BG2413" s="48"/>
      <c r="BH2413" s="48"/>
      <c r="BI2413" s="48"/>
      <c r="BJ2413" s="48"/>
      <c r="BK2413" s="48"/>
      <c r="BL2413" s="48"/>
      <c r="BM2413" s="48"/>
      <c r="BN2413" s="48"/>
      <c r="BO2413" s="48"/>
      <c r="BP2413" s="48"/>
      <c r="BQ2413" s="48"/>
      <c r="BR2413" s="48"/>
      <c r="BS2413" s="48"/>
      <c r="BT2413" s="48"/>
      <c r="BU2413" s="48"/>
      <c r="BV2413" s="48"/>
      <c r="BW2413" s="48"/>
      <c r="BX2413" s="48"/>
      <c r="BY2413" s="48"/>
      <c r="BZ2413" s="48"/>
      <c r="CA2413" s="48"/>
      <c r="CB2413" s="48"/>
    </row>
    <row r="2414" spans="1:80" s="35" customFormat="1" x14ac:dyDescent="0.25">
      <c r="A2414" s="33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P2414" s="34"/>
      <c r="Q2414" s="34"/>
      <c r="R2414" s="48"/>
      <c r="S2414" s="48"/>
      <c r="T2414" s="48"/>
      <c r="U2414" s="48"/>
      <c r="V2414" s="48"/>
      <c r="W2414" s="48"/>
      <c r="X2414" s="48"/>
      <c r="Y2414" s="48"/>
      <c r="Z2414" s="48"/>
      <c r="AA2414" s="48"/>
      <c r="AB2414" s="48"/>
      <c r="AC2414" s="48"/>
      <c r="AD2414" s="48"/>
      <c r="AE2414" s="48"/>
      <c r="AF2414" s="48"/>
      <c r="AG2414" s="48"/>
      <c r="AH2414" s="48"/>
      <c r="AI2414" s="48"/>
      <c r="AJ2414" s="48"/>
      <c r="AK2414" s="48"/>
      <c r="AL2414" s="48"/>
      <c r="AM2414" s="48"/>
      <c r="AN2414" s="48"/>
      <c r="AO2414" s="48"/>
      <c r="AP2414" s="48"/>
      <c r="AQ2414" s="48"/>
      <c r="AR2414" s="48"/>
      <c r="AS2414" s="48"/>
      <c r="AT2414" s="48"/>
      <c r="AU2414" s="48"/>
      <c r="AV2414" s="48"/>
      <c r="AW2414" s="48"/>
      <c r="AX2414" s="48"/>
      <c r="AY2414" s="48"/>
      <c r="AZ2414" s="48"/>
      <c r="BA2414" s="48"/>
      <c r="BB2414" s="48"/>
      <c r="BC2414" s="48"/>
      <c r="BD2414" s="48"/>
      <c r="BE2414" s="48"/>
      <c r="BF2414" s="48"/>
      <c r="BG2414" s="48"/>
      <c r="BH2414" s="48"/>
      <c r="BI2414" s="48"/>
      <c r="BJ2414" s="48"/>
      <c r="BK2414" s="48"/>
      <c r="BL2414" s="48"/>
      <c r="BM2414" s="48"/>
      <c r="BN2414" s="48"/>
      <c r="BO2414" s="48"/>
      <c r="BP2414" s="48"/>
      <c r="BQ2414" s="48"/>
      <c r="BR2414" s="48"/>
      <c r="BS2414" s="48"/>
      <c r="BT2414" s="48"/>
      <c r="BU2414" s="48"/>
      <c r="BV2414" s="48"/>
      <c r="BW2414" s="48"/>
      <c r="BX2414" s="48"/>
      <c r="BY2414" s="48"/>
      <c r="BZ2414" s="48"/>
      <c r="CA2414" s="48"/>
      <c r="CB2414" s="48"/>
    </row>
    <row r="2415" spans="1:80" s="35" customFormat="1" x14ac:dyDescent="0.25">
      <c r="A2415" s="33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P2415" s="34"/>
      <c r="Q2415" s="34"/>
      <c r="R2415" s="48"/>
      <c r="S2415" s="48"/>
      <c r="T2415" s="48"/>
      <c r="U2415" s="48"/>
      <c r="V2415" s="48"/>
      <c r="W2415" s="48"/>
      <c r="X2415" s="48"/>
      <c r="Y2415" s="48"/>
      <c r="Z2415" s="48"/>
      <c r="AA2415" s="48"/>
      <c r="AB2415" s="48"/>
      <c r="AC2415" s="48"/>
      <c r="AD2415" s="48"/>
      <c r="AE2415" s="48"/>
      <c r="AF2415" s="48"/>
      <c r="AG2415" s="48"/>
      <c r="AH2415" s="48"/>
      <c r="AI2415" s="48"/>
      <c r="AJ2415" s="48"/>
      <c r="AK2415" s="48"/>
      <c r="AL2415" s="48"/>
      <c r="AM2415" s="48"/>
      <c r="AN2415" s="48"/>
      <c r="AO2415" s="48"/>
      <c r="AP2415" s="48"/>
      <c r="AQ2415" s="48"/>
      <c r="AR2415" s="48"/>
      <c r="AS2415" s="48"/>
      <c r="AT2415" s="48"/>
      <c r="AU2415" s="48"/>
      <c r="AV2415" s="48"/>
      <c r="AW2415" s="48"/>
      <c r="AX2415" s="48"/>
      <c r="AY2415" s="48"/>
      <c r="AZ2415" s="48"/>
      <c r="BA2415" s="48"/>
      <c r="BB2415" s="48"/>
      <c r="BC2415" s="48"/>
      <c r="BD2415" s="48"/>
      <c r="BE2415" s="48"/>
      <c r="BF2415" s="48"/>
      <c r="BG2415" s="48"/>
      <c r="BH2415" s="48"/>
      <c r="BI2415" s="48"/>
      <c r="BJ2415" s="48"/>
      <c r="BK2415" s="48"/>
      <c r="BL2415" s="48"/>
      <c r="BM2415" s="48"/>
      <c r="BN2415" s="48"/>
      <c r="BO2415" s="48"/>
      <c r="BP2415" s="48"/>
      <c r="BQ2415" s="48"/>
      <c r="BR2415" s="48"/>
      <c r="BS2415" s="48"/>
      <c r="BT2415" s="48"/>
      <c r="BU2415" s="48"/>
      <c r="BV2415" s="48"/>
      <c r="BW2415" s="48"/>
      <c r="BX2415" s="48"/>
      <c r="BY2415" s="48"/>
      <c r="BZ2415" s="48"/>
      <c r="CA2415" s="48"/>
      <c r="CB2415" s="48"/>
    </row>
    <row r="2416" spans="1:80" s="35" customFormat="1" x14ac:dyDescent="0.25">
      <c r="A2416" s="33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P2416" s="34"/>
      <c r="Q2416" s="34"/>
      <c r="R2416" s="48"/>
      <c r="S2416" s="48"/>
      <c r="T2416" s="48"/>
      <c r="U2416" s="48"/>
      <c r="V2416" s="48"/>
      <c r="W2416" s="48"/>
      <c r="X2416" s="48"/>
      <c r="Y2416" s="48"/>
      <c r="Z2416" s="48"/>
      <c r="AA2416" s="48"/>
      <c r="AB2416" s="48"/>
      <c r="AC2416" s="48"/>
      <c r="AD2416" s="48"/>
      <c r="AE2416" s="48"/>
      <c r="AF2416" s="48"/>
      <c r="AG2416" s="48"/>
      <c r="AH2416" s="48"/>
      <c r="AI2416" s="48"/>
      <c r="AJ2416" s="48"/>
      <c r="AK2416" s="48"/>
      <c r="AL2416" s="48"/>
      <c r="AM2416" s="48"/>
      <c r="AN2416" s="48"/>
      <c r="AO2416" s="48"/>
      <c r="AP2416" s="48"/>
      <c r="AQ2416" s="48"/>
      <c r="AR2416" s="48"/>
      <c r="AS2416" s="48"/>
      <c r="AT2416" s="48"/>
      <c r="AU2416" s="48"/>
      <c r="AV2416" s="48"/>
      <c r="AW2416" s="48"/>
      <c r="AX2416" s="48"/>
      <c r="AY2416" s="48"/>
      <c r="AZ2416" s="48"/>
      <c r="BA2416" s="48"/>
      <c r="BB2416" s="48"/>
      <c r="BC2416" s="48"/>
      <c r="BD2416" s="48"/>
      <c r="BE2416" s="48"/>
      <c r="BF2416" s="48"/>
      <c r="BG2416" s="48"/>
      <c r="BH2416" s="48"/>
      <c r="BI2416" s="48"/>
      <c r="BJ2416" s="48"/>
      <c r="BK2416" s="48"/>
      <c r="BL2416" s="48"/>
      <c r="BM2416" s="48"/>
      <c r="BN2416" s="48"/>
      <c r="BO2416" s="48"/>
      <c r="BP2416" s="48"/>
      <c r="BQ2416" s="48"/>
      <c r="BR2416" s="48"/>
      <c r="BS2416" s="48"/>
      <c r="BT2416" s="48"/>
      <c r="BU2416" s="48"/>
      <c r="BV2416" s="48"/>
      <c r="BW2416" s="48"/>
      <c r="BX2416" s="48"/>
      <c r="BY2416" s="48"/>
      <c r="BZ2416" s="48"/>
      <c r="CA2416" s="48"/>
      <c r="CB2416" s="48"/>
    </row>
    <row r="2417" spans="1:80" s="35" customFormat="1" x14ac:dyDescent="0.25">
      <c r="A2417" s="33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P2417" s="34"/>
      <c r="Q2417" s="34"/>
      <c r="R2417" s="48"/>
      <c r="S2417" s="48"/>
      <c r="T2417" s="48"/>
      <c r="U2417" s="48"/>
      <c r="V2417" s="48"/>
      <c r="W2417" s="48"/>
      <c r="X2417" s="48"/>
      <c r="Y2417" s="48"/>
      <c r="Z2417" s="48"/>
      <c r="AA2417" s="48"/>
      <c r="AB2417" s="48"/>
      <c r="AC2417" s="48"/>
      <c r="AD2417" s="48"/>
      <c r="AE2417" s="48"/>
      <c r="AF2417" s="48"/>
      <c r="AG2417" s="48"/>
      <c r="AH2417" s="48"/>
      <c r="AI2417" s="48"/>
      <c r="AJ2417" s="48"/>
      <c r="AK2417" s="48"/>
      <c r="AL2417" s="48"/>
      <c r="AM2417" s="48"/>
      <c r="AN2417" s="48"/>
      <c r="AO2417" s="48"/>
      <c r="AP2417" s="48"/>
      <c r="AQ2417" s="48"/>
      <c r="AR2417" s="48"/>
      <c r="AS2417" s="48"/>
      <c r="AT2417" s="48"/>
      <c r="AU2417" s="48"/>
      <c r="AV2417" s="48"/>
      <c r="AW2417" s="48"/>
      <c r="AX2417" s="48"/>
      <c r="AY2417" s="48"/>
      <c r="AZ2417" s="48"/>
      <c r="BA2417" s="48"/>
      <c r="BB2417" s="48"/>
      <c r="BC2417" s="48"/>
      <c r="BD2417" s="48"/>
      <c r="BE2417" s="48"/>
      <c r="BF2417" s="48"/>
      <c r="BG2417" s="48"/>
      <c r="BH2417" s="48"/>
      <c r="BI2417" s="48"/>
      <c r="BJ2417" s="48"/>
      <c r="BK2417" s="48"/>
      <c r="BL2417" s="48"/>
      <c r="BM2417" s="48"/>
      <c r="BN2417" s="48"/>
      <c r="BO2417" s="48"/>
      <c r="BP2417" s="48"/>
      <c r="BQ2417" s="48"/>
      <c r="BR2417" s="48"/>
      <c r="BS2417" s="48"/>
      <c r="BT2417" s="48"/>
      <c r="BU2417" s="48"/>
      <c r="BV2417" s="48"/>
      <c r="BW2417" s="48"/>
      <c r="BX2417" s="48"/>
      <c r="BY2417" s="48"/>
      <c r="BZ2417" s="48"/>
      <c r="CA2417" s="48"/>
      <c r="CB2417" s="48"/>
    </row>
    <row r="2418" spans="1:80" s="35" customFormat="1" x14ac:dyDescent="0.25">
      <c r="A2418" s="33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P2418" s="34"/>
      <c r="Q2418" s="34"/>
      <c r="R2418" s="48"/>
      <c r="S2418" s="48"/>
      <c r="T2418" s="48"/>
      <c r="U2418" s="48"/>
      <c r="V2418" s="48"/>
      <c r="W2418" s="48"/>
      <c r="X2418" s="48"/>
      <c r="Y2418" s="48"/>
      <c r="Z2418" s="48"/>
      <c r="AA2418" s="48"/>
      <c r="AB2418" s="48"/>
      <c r="AC2418" s="48"/>
      <c r="AD2418" s="48"/>
      <c r="AE2418" s="48"/>
      <c r="AF2418" s="48"/>
      <c r="AG2418" s="48"/>
      <c r="AH2418" s="48"/>
      <c r="AI2418" s="48"/>
      <c r="AJ2418" s="48"/>
      <c r="AK2418" s="48"/>
      <c r="AL2418" s="48"/>
      <c r="AM2418" s="48"/>
      <c r="AN2418" s="48"/>
      <c r="AO2418" s="48"/>
      <c r="AP2418" s="48"/>
      <c r="AQ2418" s="48"/>
      <c r="AR2418" s="48"/>
      <c r="AS2418" s="48"/>
      <c r="AT2418" s="48"/>
      <c r="AU2418" s="48"/>
      <c r="AV2418" s="48"/>
      <c r="AW2418" s="48"/>
      <c r="AX2418" s="48"/>
      <c r="AY2418" s="48"/>
      <c r="AZ2418" s="48"/>
      <c r="BA2418" s="48"/>
      <c r="BB2418" s="48"/>
      <c r="BC2418" s="48"/>
      <c r="BD2418" s="48"/>
      <c r="BE2418" s="48"/>
      <c r="BF2418" s="48"/>
      <c r="BG2418" s="48"/>
      <c r="BH2418" s="48"/>
      <c r="BI2418" s="48"/>
      <c r="BJ2418" s="48"/>
      <c r="BK2418" s="48"/>
      <c r="BL2418" s="48"/>
      <c r="BM2418" s="48"/>
      <c r="BN2418" s="48"/>
      <c r="BO2418" s="48"/>
      <c r="BP2418" s="48"/>
      <c r="BQ2418" s="48"/>
      <c r="BR2418" s="48"/>
      <c r="BS2418" s="48"/>
      <c r="BT2418" s="48"/>
      <c r="BU2418" s="48"/>
      <c r="BV2418" s="48"/>
      <c r="BW2418" s="48"/>
      <c r="BX2418" s="48"/>
      <c r="BY2418" s="48"/>
      <c r="BZ2418" s="48"/>
      <c r="CA2418" s="48"/>
      <c r="CB2418" s="48"/>
    </row>
    <row r="2419" spans="1:80" s="35" customFormat="1" x14ac:dyDescent="0.25">
      <c r="A2419" s="33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P2419" s="34"/>
      <c r="Q2419" s="34"/>
      <c r="R2419" s="48"/>
      <c r="S2419" s="48"/>
      <c r="T2419" s="48"/>
      <c r="U2419" s="48"/>
      <c r="V2419" s="48"/>
      <c r="W2419" s="48"/>
      <c r="X2419" s="48"/>
      <c r="Y2419" s="48"/>
      <c r="Z2419" s="48"/>
      <c r="AA2419" s="48"/>
      <c r="AB2419" s="48"/>
      <c r="AC2419" s="48"/>
      <c r="AD2419" s="48"/>
      <c r="AE2419" s="48"/>
      <c r="AF2419" s="48"/>
      <c r="AG2419" s="48"/>
      <c r="AH2419" s="48"/>
      <c r="AI2419" s="48"/>
      <c r="AJ2419" s="48"/>
      <c r="AK2419" s="48"/>
      <c r="AL2419" s="48"/>
      <c r="AM2419" s="48"/>
      <c r="AN2419" s="48"/>
      <c r="AO2419" s="48"/>
      <c r="AP2419" s="48"/>
      <c r="AQ2419" s="48"/>
      <c r="AR2419" s="48"/>
      <c r="AS2419" s="48"/>
      <c r="AT2419" s="48"/>
      <c r="AU2419" s="48"/>
      <c r="AV2419" s="48"/>
      <c r="AW2419" s="48"/>
      <c r="AX2419" s="48"/>
      <c r="AY2419" s="48"/>
      <c r="AZ2419" s="48"/>
      <c r="BA2419" s="48"/>
      <c r="BB2419" s="48"/>
      <c r="BC2419" s="48"/>
      <c r="BD2419" s="48"/>
      <c r="BE2419" s="48"/>
      <c r="BF2419" s="48"/>
      <c r="BG2419" s="48"/>
      <c r="BH2419" s="48"/>
      <c r="BI2419" s="48"/>
      <c r="BJ2419" s="48"/>
      <c r="BK2419" s="48"/>
      <c r="BL2419" s="48"/>
      <c r="BM2419" s="48"/>
      <c r="BN2419" s="48"/>
      <c r="BO2419" s="48"/>
      <c r="BP2419" s="48"/>
      <c r="BQ2419" s="48"/>
      <c r="BR2419" s="48"/>
      <c r="BS2419" s="48"/>
      <c r="BT2419" s="48"/>
      <c r="BU2419" s="48"/>
      <c r="BV2419" s="48"/>
      <c r="BW2419" s="48"/>
      <c r="BX2419" s="48"/>
      <c r="BY2419" s="48"/>
      <c r="BZ2419" s="48"/>
      <c r="CA2419" s="48"/>
      <c r="CB2419" s="48"/>
    </row>
    <row r="2420" spans="1:80" s="35" customFormat="1" x14ac:dyDescent="0.25">
      <c r="A2420" s="33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P2420" s="34"/>
      <c r="Q2420" s="34"/>
      <c r="R2420" s="48"/>
      <c r="S2420" s="48"/>
      <c r="T2420" s="48"/>
      <c r="U2420" s="48"/>
      <c r="V2420" s="48"/>
      <c r="W2420" s="48"/>
      <c r="X2420" s="48"/>
      <c r="Y2420" s="48"/>
      <c r="Z2420" s="48"/>
      <c r="AA2420" s="48"/>
      <c r="AB2420" s="48"/>
      <c r="AC2420" s="48"/>
      <c r="AD2420" s="48"/>
      <c r="AE2420" s="48"/>
      <c r="AF2420" s="48"/>
      <c r="AG2420" s="48"/>
      <c r="AH2420" s="48"/>
      <c r="AI2420" s="48"/>
      <c r="AJ2420" s="48"/>
      <c r="AK2420" s="48"/>
      <c r="AL2420" s="48"/>
      <c r="AM2420" s="48"/>
      <c r="AN2420" s="48"/>
      <c r="AO2420" s="48"/>
      <c r="AP2420" s="48"/>
      <c r="AQ2420" s="48"/>
      <c r="AR2420" s="48"/>
      <c r="AS2420" s="48"/>
      <c r="AT2420" s="48"/>
      <c r="AU2420" s="48"/>
      <c r="AV2420" s="48"/>
      <c r="AW2420" s="48"/>
      <c r="AX2420" s="48"/>
      <c r="AY2420" s="48"/>
      <c r="AZ2420" s="48"/>
      <c r="BA2420" s="48"/>
      <c r="BB2420" s="48"/>
      <c r="BC2420" s="48"/>
      <c r="BD2420" s="48"/>
      <c r="BE2420" s="48"/>
      <c r="BF2420" s="48"/>
      <c r="BG2420" s="48"/>
      <c r="BH2420" s="48"/>
      <c r="BI2420" s="48"/>
      <c r="BJ2420" s="48"/>
      <c r="BK2420" s="48"/>
      <c r="BL2420" s="48"/>
      <c r="BM2420" s="48"/>
      <c r="BN2420" s="48"/>
      <c r="BO2420" s="48"/>
      <c r="BP2420" s="48"/>
      <c r="BQ2420" s="48"/>
      <c r="BR2420" s="48"/>
      <c r="BS2420" s="48"/>
      <c r="BT2420" s="48"/>
      <c r="BU2420" s="48"/>
      <c r="BV2420" s="48"/>
      <c r="BW2420" s="48"/>
      <c r="BX2420" s="48"/>
      <c r="BY2420" s="48"/>
      <c r="BZ2420" s="48"/>
      <c r="CA2420" s="48"/>
      <c r="CB2420" s="48"/>
    </row>
    <row r="2421" spans="1:80" s="35" customFormat="1" x14ac:dyDescent="0.25">
      <c r="A2421" s="33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P2421" s="34"/>
      <c r="Q2421" s="34"/>
      <c r="R2421" s="48"/>
      <c r="S2421" s="48"/>
      <c r="T2421" s="48"/>
      <c r="U2421" s="48"/>
      <c r="V2421" s="48"/>
      <c r="W2421" s="48"/>
      <c r="X2421" s="48"/>
      <c r="Y2421" s="48"/>
      <c r="Z2421" s="48"/>
      <c r="AA2421" s="48"/>
      <c r="AB2421" s="48"/>
      <c r="AC2421" s="48"/>
      <c r="AD2421" s="48"/>
      <c r="AE2421" s="48"/>
      <c r="AF2421" s="48"/>
      <c r="AG2421" s="48"/>
      <c r="AH2421" s="48"/>
      <c r="AI2421" s="48"/>
      <c r="AJ2421" s="48"/>
      <c r="AK2421" s="48"/>
      <c r="AL2421" s="48"/>
      <c r="AM2421" s="48"/>
      <c r="AN2421" s="48"/>
      <c r="AO2421" s="48"/>
      <c r="AP2421" s="48"/>
      <c r="AQ2421" s="48"/>
      <c r="AR2421" s="48"/>
      <c r="AS2421" s="48"/>
      <c r="AT2421" s="48"/>
      <c r="AU2421" s="48"/>
      <c r="AV2421" s="48"/>
      <c r="AW2421" s="48"/>
      <c r="AX2421" s="48"/>
      <c r="AY2421" s="48"/>
      <c r="AZ2421" s="48"/>
      <c r="BA2421" s="48"/>
      <c r="BB2421" s="48"/>
      <c r="BC2421" s="48"/>
      <c r="BD2421" s="48"/>
      <c r="BE2421" s="48"/>
      <c r="BF2421" s="48"/>
      <c r="BG2421" s="48"/>
      <c r="BH2421" s="48"/>
      <c r="BI2421" s="48"/>
      <c r="BJ2421" s="48"/>
      <c r="BK2421" s="48"/>
      <c r="BL2421" s="48"/>
      <c r="BM2421" s="48"/>
      <c r="BN2421" s="48"/>
      <c r="BO2421" s="48"/>
      <c r="BP2421" s="48"/>
      <c r="BQ2421" s="48"/>
      <c r="BR2421" s="48"/>
      <c r="BS2421" s="48"/>
      <c r="BT2421" s="48"/>
      <c r="BU2421" s="48"/>
      <c r="BV2421" s="48"/>
      <c r="BW2421" s="48"/>
      <c r="BX2421" s="48"/>
      <c r="BY2421" s="48"/>
      <c r="BZ2421" s="48"/>
      <c r="CA2421" s="48"/>
      <c r="CB2421" s="48"/>
    </row>
    <row r="2422" spans="1:80" s="35" customFormat="1" x14ac:dyDescent="0.25">
      <c r="A2422" s="33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P2422" s="34"/>
      <c r="Q2422" s="34"/>
      <c r="R2422" s="48"/>
      <c r="S2422" s="48"/>
      <c r="T2422" s="48"/>
      <c r="U2422" s="48"/>
      <c r="V2422" s="48"/>
      <c r="W2422" s="48"/>
      <c r="X2422" s="48"/>
      <c r="Y2422" s="48"/>
      <c r="Z2422" s="48"/>
      <c r="AA2422" s="48"/>
      <c r="AB2422" s="48"/>
      <c r="AC2422" s="48"/>
      <c r="AD2422" s="48"/>
      <c r="AE2422" s="48"/>
      <c r="AF2422" s="48"/>
      <c r="AG2422" s="48"/>
      <c r="AH2422" s="48"/>
      <c r="AI2422" s="48"/>
      <c r="AJ2422" s="48"/>
      <c r="AK2422" s="48"/>
      <c r="AL2422" s="48"/>
      <c r="AM2422" s="48"/>
      <c r="AN2422" s="48"/>
      <c r="AO2422" s="48"/>
      <c r="AP2422" s="48"/>
      <c r="AQ2422" s="48"/>
      <c r="AR2422" s="48"/>
      <c r="AS2422" s="48"/>
      <c r="AT2422" s="48"/>
      <c r="AU2422" s="48"/>
      <c r="AV2422" s="48"/>
      <c r="AW2422" s="48"/>
      <c r="AX2422" s="48"/>
      <c r="AY2422" s="48"/>
      <c r="AZ2422" s="48"/>
      <c r="BA2422" s="48"/>
      <c r="BB2422" s="48"/>
      <c r="BC2422" s="48"/>
      <c r="BD2422" s="48"/>
      <c r="BE2422" s="48"/>
      <c r="BF2422" s="48"/>
      <c r="BG2422" s="48"/>
      <c r="BH2422" s="48"/>
      <c r="BI2422" s="48"/>
      <c r="BJ2422" s="48"/>
      <c r="BK2422" s="48"/>
      <c r="BL2422" s="48"/>
      <c r="BM2422" s="48"/>
      <c r="BN2422" s="48"/>
      <c r="BO2422" s="48"/>
      <c r="BP2422" s="48"/>
      <c r="BQ2422" s="48"/>
      <c r="BR2422" s="48"/>
      <c r="BS2422" s="48"/>
      <c r="BT2422" s="48"/>
      <c r="BU2422" s="48"/>
      <c r="BV2422" s="48"/>
      <c r="BW2422" s="48"/>
      <c r="BX2422" s="48"/>
      <c r="BY2422" s="48"/>
      <c r="BZ2422" s="48"/>
      <c r="CA2422" s="48"/>
      <c r="CB2422" s="48"/>
    </row>
    <row r="2423" spans="1:80" s="35" customFormat="1" x14ac:dyDescent="0.25">
      <c r="A2423" s="33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P2423" s="34"/>
      <c r="Q2423" s="34"/>
      <c r="R2423" s="48"/>
      <c r="S2423" s="48"/>
      <c r="T2423" s="48"/>
      <c r="U2423" s="48"/>
      <c r="V2423" s="48"/>
      <c r="W2423" s="48"/>
      <c r="X2423" s="48"/>
      <c r="Y2423" s="48"/>
      <c r="Z2423" s="48"/>
      <c r="AA2423" s="48"/>
      <c r="AB2423" s="48"/>
      <c r="AC2423" s="48"/>
      <c r="AD2423" s="48"/>
      <c r="AE2423" s="48"/>
      <c r="AF2423" s="48"/>
      <c r="AG2423" s="48"/>
      <c r="AH2423" s="48"/>
      <c r="AI2423" s="48"/>
      <c r="AJ2423" s="48"/>
      <c r="AK2423" s="48"/>
      <c r="AL2423" s="48"/>
      <c r="AM2423" s="48"/>
      <c r="AN2423" s="48"/>
      <c r="AO2423" s="48"/>
      <c r="AP2423" s="48"/>
      <c r="AQ2423" s="48"/>
      <c r="AR2423" s="48"/>
      <c r="AS2423" s="48"/>
      <c r="AT2423" s="48"/>
      <c r="AU2423" s="48"/>
      <c r="AV2423" s="48"/>
      <c r="AW2423" s="48"/>
      <c r="AX2423" s="48"/>
      <c r="AY2423" s="48"/>
      <c r="AZ2423" s="48"/>
      <c r="BA2423" s="48"/>
      <c r="BB2423" s="48"/>
      <c r="BC2423" s="48"/>
      <c r="BD2423" s="48"/>
      <c r="BE2423" s="48"/>
      <c r="BF2423" s="48"/>
      <c r="BG2423" s="48"/>
      <c r="BH2423" s="48"/>
      <c r="BI2423" s="48"/>
      <c r="BJ2423" s="48"/>
      <c r="BK2423" s="48"/>
      <c r="BL2423" s="48"/>
      <c r="BM2423" s="48"/>
      <c r="BN2423" s="48"/>
      <c r="BO2423" s="48"/>
      <c r="BP2423" s="48"/>
      <c r="BQ2423" s="48"/>
      <c r="BR2423" s="48"/>
      <c r="BS2423" s="48"/>
      <c r="BT2423" s="48"/>
      <c r="BU2423" s="48"/>
      <c r="BV2423" s="48"/>
      <c r="BW2423" s="48"/>
      <c r="BX2423" s="48"/>
      <c r="BY2423" s="48"/>
      <c r="BZ2423" s="48"/>
      <c r="CA2423" s="48"/>
      <c r="CB2423" s="48"/>
    </row>
    <row r="2424" spans="1:80" s="35" customFormat="1" x14ac:dyDescent="0.25">
      <c r="A2424" s="33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P2424" s="34"/>
      <c r="Q2424" s="34"/>
      <c r="R2424" s="48"/>
      <c r="S2424" s="48"/>
      <c r="T2424" s="48"/>
      <c r="U2424" s="48"/>
      <c r="V2424" s="48"/>
      <c r="W2424" s="48"/>
      <c r="X2424" s="48"/>
      <c r="Y2424" s="48"/>
      <c r="Z2424" s="48"/>
      <c r="AA2424" s="48"/>
      <c r="AB2424" s="48"/>
      <c r="AC2424" s="48"/>
      <c r="AD2424" s="48"/>
      <c r="AE2424" s="48"/>
      <c r="AF2424" s="48"/>
      <c r="AG2424" s="48"/>
      <c r="AH2424" s="48"/>
      <c r="AI2424" s="48"/>
      <c r="AJ2424" s="48"/>
      <c r="AK2424" s="48"/>
      <c r="AL2424" s="48"/>
      <c r="AM2424" s="48"/>
      <c r="AN2424" s="48"/>
      <c r="AO2424" s="48"/>
      <c r="AP2424" s="48"/>
      <c r="AQ2424" s="48"/>
      <c r="AR2424" s="48"/>
      <c r="AS2424" s="48"/>
      <c r="AT2424" s="48"/>
      <c r="AU2424" s="48"/>
      <c r="AV2424" s="48"/>
      <c r="AW2424" s="48"/>
      <c r="AX2424" s="48"/>
      <c r="AY2424" s="48"/>
      <c r="AZ2424" s="48"/>
      <c r="BA2424" s="48"/>
      <c r="BB2424" s="48"/>
      <c r="BC2424" s="48"/>
      <c r="BD2424" s="48"/>
      <c r="BE2424" s="48"/>
      <c r="BF2424" s="48"/>
      <c r="BG2424" s="48"/>
      <c r="BH2424" s="48"/>
      <c r="BI2424" s="48"/>
      <c r="BJ2424" s="48"/>
      <c r="BK2424" s="48"/>
      <c r="BL2424" s="48"/>
      <c r="BM2424" s="48"/>
      <c r="BN2424" s="48"/>
      <c r="BO2424" s="48"/>
      <c r="BP2424" s="48"/>
      <c r="BQ2424" s="48"/>
      <c r="BR2424" s="48"/>
      <c r="BS2424" s="48"/>
      <c r="BT2424" s="48"/>
      <c r="BU2424" s="48"/>
      <c r="BV2424" s="48"/>
      <c r="BW2424" s="48"/>
      <c r="BX2424" s="48"/>
      <c r="BY2424" s="48"/>
      <c r="BZ2424" s="48"/>
      <c r="CA2424" s="48"/>
      <c r="CB2424" s="48"/>
    </row>
    <row r="2425" spans="1:80" s="35" customFormat="1" x14ac:dyDescent="0.25">
      <c r="A2425" s="33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P2425" s="34"/>
      <c r="Q2425" s="34"/>
      <c r="R2425" s="48"/>
      <c r="S2425" s="48"/>
      <c r="T2425" s="48"/>
      <c r="U2425" s="48"/>
      <c r="V2425" s="48"/>
      <c r="W2425" s="48"/>
      <c r="X2425" s="48"/>
      <c r="Y2425" s="48"/>
      <c r="Z2425" s="48"/>
      <c r="AA2425" s="48"/>
      <c r="AB2425" s="48"/>
      <c r="AC2425" s="48"/>
      <c r="AD2425" s="48"/>
      <c r="AE2425" s="48"/>
      <c r="AF2425" s="48"/>
      <c r="AG2425" s="48"/>
      <c r="AH2425" s="48"/>
      <c r="AI2425" s="48"/>
      <c r="AJ2425" s="48"/>
      <c r="AK2425" s="48"/>
      <c r="AL2425" s="48"/>
      <c r="AM2425" s="48"/>
      <c r="AN2425" s="48"/>
      <c r="AO2425" s="48"/>
      <c r="AP2425" s="48"/>
      <c r="AQ2425" s="48"/>
      <c r="AR2425" s="48"/>
      <c r="AS2425" s="48"/>
      <c r="AT2425" s="48"/>
      <c r="AU2425" s="48"/>
      <c r="AV2425" s="48"/>
      <c r="AW2425" s="48"/>
      <c r="AX2425" s="48"/>
      <c r="AY2425" s="48"/>
      <c r="AZ2425" s="48"/>
      <c r="BA2425" s="48"/>
      <c r="BB2425" s="48"/>
      <c r="BC2425" s="48"/>
      <c r="BD2425" s="48"/>
      <c r="BE2425" s="48"/>
      <c r="BF2425" s="48"/>
      <c r="BG2425" s="48"/>
      <c r="BH2425" s="48"/>
      <c r="BI2425" s="48"/>
      <c r="BJ2425" s="48"/>
      <c r="BK2425" s="48"/>
      <c r="BL2425" s="48"/>
      <c r="BM2425" s="48"/>
      <c r="BN2425" s="48"/>
      <c r="BO2425" s="48"/>
      <c r="BP2425" s="48"/>
      <c r="BQ2425" s="48"/>
      <c r="BR2425" s="48"/>
      <c r="BS2425" s="48"/>
      <c r="BT2425" s="48"/>
      <c r="BU2425" s="48"/>
      <c r="BV2425" s="48"/>
      <c r="BW2425" s="48"/>
      <c r="BX2425" s="48"/>
      <c r="BY2425" s="48"/>
      <c r="BZ2425" s="48"/>
      <c r="CA2425" s="48"/>
      <c r="CB2425" s="48"/>
    </row>
    <row r="2426" spans="1:80" s="35" customFormat="1" x14ac:dyDescent="0.25">
      <c r="A2426" s="33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P2426" s="34"/>
      <c r="Q2426" s="34"/>
      <c r="R2426" s="48"/>
      <c r="S2426" s="48"/>
      <c r="T2426" s="48"/>
      <c r="U2426" s="48"/>
      <c r="V2426" s="48"/>
      <c r="W2426" s="48"/>
      <c r="X2426" s="48"/>
      <c r="Y2426" s="48"/>
      <c r="Z2426" s="48"/>
      <c r="AA2426" s="48"/>
      <c r="AB2426" s="48"/>
      <c r="AC2426" s="48"/>
      <c r="AD2426" s="48"/>
      <c r="AE2426" s="48"/>
      <c r="AF2426" s="48"/>
      <c r="AG2426" s="48"/>
      <c r="AH2426" s="48"/>
      <c r="AI2426" s="48"/>
      <c r="AJ2426" s="48"/>
      <c r="AK2426" s="48"/>
      <c r="AL2426" s="48"/>
      <c r="AM2426" s="48"/>
      <c r="AN2426" s="48"/>
      <c r="AO2426" s="48"/>
      <c r="AP2426" s="48"/>
      <c r="AQ2426" s="48"/>
      <c r="AR2426" s="48"/>
      <c r="AS2426" s="48"/>
      <c r="AT2426" s="48"/>
      <c r="AU2426" s="48"/>
      <c r="AV2426" s="48"/>
      <c r="AW2426" s="48"/>
      <c r="AX2426" s="48"/>
      <c r="AY2426" s="48"/>
      <c r="AZ2426" s="48"/>
      <c r="BA2426" s="48"/>
      <c r="BB2426" s="48"/>
      <c r="BC2426" s="48"/>
      <c r="BD2426" s="48"/>
      <c r="BE2426" s="48"/>
      <c r="BF2426" s="48"/>
      <c r="BG2426" s="48"/>
      <c r="BH2426" s="48"/>
      <c r="BI2426" s="48"/>
      <c r="BJ2426" s="48"/>
      <c r="BK2426" s="48"/>
      <c r="BL2426" s="48"/>
      <c r="BM2426" s="48"/>
      <c r="BN2426" s="48"/>
      <c r="BO2426" s="48"/>
      <c r="BP2426" s="48"/>
      <c r="BQ2426" s="48"/>
      <c r="BR2426" s="48"/>
      <c r="BS2426" s="48"/>
      <c r="BT2426" s="48"/>
      <c r="BU2426" s="48"/>
      <c r="BV2426" s="48"/>
      <c r="BW2426" s="48"/>
      <c r="BX2426" s="48"/>
      <c r="BY2426" s="48"/>
      <c r="BZ2426" s="48"/>
      <c r="CA2426" s="48"/>
      <c r="CB2426" s="48"/>
    </row>
    <row r="2427" spans="1:80" s="35" customFormat="1" x14ac:dyDescent="0.25">
      <c r="A2427" s="33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P2427" s="34"/>
      <c r="Q2427" s="34"/>
      <c r="R2427" s="48"/>
      <c r="S2427" s="48"/>
      <c r="T2427" s="48"/>
      <c r="U2427" s="48"/>
      <c r="V2427" s="48"/>
      <c r="W2427" s="48"/>
      <c r="X2427" s="48"/>
      <c r="Y2427" s="48"/>
      <c r="Z2427" s="48"/>
      <c r="AA2427" s="48"/>
      <c r="AB2427" s="48"/>
      <c r="AC2427" s="48"/>
      <c r="AD2427" s="48"/>
      <c r="AE2427" s="48"/>
      <c r="AF2427" s="48"/>
      <c r="AG2427" s="48"/>
      <c r="AH2427" s="48"/>
      <c r="AI2427" s="48"/>
      <c r="AJ2427" s="48"/>
      <c r="AK2427" s="48"/>
      <c r="AL2427" s="48"/>
      <c r="AM2427" s="48"/>
      <c r="AN2427" s="48"/>
      <c r="AO2427" s="48"/>
      <c r="AP2427" s="48"/>
      <c r="AQ2427" s="48"/>
      <c r="AR2427" s="48"/>
      <c r="AS2427" s="48"/>
      <c r="AT2427" s="48"/>
      <c r="AU2427" s="48"/>
      <c r="AV2427" s="48"/>
      <c r="AW2427" s="48"/>
      <c r="AX2427" s="48"/>
      <c r="AY2427" s="48"/>
      <c r="AZ2427" s="48"/>
      <c r="BA2427" s="48"/>
      <c r="BB2427" s="48"/>
      <c r="BC2427" s="48"/>
      <c r="BD2427" s="48"/>
      <c r="BE2427" s="48"/>
      <c r="BF2427" s="48"/>
      <c r="BG2427" s="48"/>
      <c r="BH2427" s="48"/>
      <c r="BI2427" s="48"/>
      <c r="BJ2427" s="48"/>
      <c r="BK2427" s="48"/>
      <c r="BL2427" s="48"/>
      <c r="BM2427" s="48"/>
      <c r="BN2427" s="48"/>
      <c r="BO2427" s="48"/>
      <c r="BP2427" s="48"/>
      <c r="BQ2427" s="48"/>
      <c r="BR2427" s="48"/>
      <c r="BS2427" s="48"/>
      <c r="BT2427" s="48"/>
      <c r="BU2427" s="48"/>
      <c r="BV2427" s="48"/>
      <c r="BW2427" s="48"/>
      <c r="BX2427" s="48"/>
      <c r="BY2427" s="48"/>
      <c r="BZ2427" s="48"/>
      <c r="CA2427" s="48"/>
      <c r="CB2427" s="48"/>
    </row>
    <row r="2428" spans="1:80" s="35" customFormat="1" x14ac:dyDescent="0.25">
      <c r="A2428" s="33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P2428" s="34"/>
      <c r="Q2428" s="34"/>
      <c r="R2428" s="48"/>
      <c r="S2428" s="48"/>
      <c r="T2428" s="48"/>
      <c r="U2428" s="48"/>
      <c r="V2428" s="48"/>
      <c r="W2428" s="48"/>
      <c r="X2428" s="48"/>
      <c r="Y2428" s="48"/>
      <c r="Z2428" s="48"/>
      <c r="AA2428" s="48"/>
      <c r="AB2428" s="48"/>
      <c r="AC2428" s="48"/>
      <c r="AD2428" s="48"/>
      <c r="AE2428" s="48"/>
      <c r="AF2428" s="48"/>
      <c r="AG2428" s="48"/>
      <c r="AH2428" s="48"/>
      <c r="AI2428" s="48"/>
      <c r="AJ2428" s="48"/>
      <c r="AK2428" s="48"/>
      <c r="AL2428" s="48"/>
      <c r="AM2428" s="48"/>
      <c r="AN2428" s="48"/>
      <c r="AO2428" s="48"/>
      <c r="AP2428" s="48"/>
      <c r="AQ2428" s="48"/>
      <c r="AR2428" s="48"/>
      <c r="AS2428" s="48"/>
      <c r="AT2428" s="48"/>
      <c r="AU2428" s="48"/>
      <c r="AV2428" s="48"/>
      <c r="AW2428" s="48"/>
      <c r="AX2428" s="48"/>
      <c r="AY2428" s="48"/>
      <c r="AZ2428" s="48"/>
      <c r="BA2428" s="48"/>
      <c r="BB2428" s="48"/>
      <c r="BC2428" s="48"/>
      <c r="BD2428" s="48"/>
      <c r="BE2428" s="48"/>
      <c r="BF2428" s="48"/>
      <c r="BG2428" s="48"/>
      <c r="BH2428" s="48"/>
      <c r="BI2428" s="48"/>
      <c r="BJ2428" s="48"/>
      <c r="BK2428" s="48"/>
      <c r="BL2428" s="48"/>
      <c r="BM2428" s="48"/>
      <c r="BN2428" s="48"/>
      <c r="BO2428" s="48"/>
      <c r="BP2428" s="48"/>
      <c r="BQ2428" s="48"/>
      <c r="BR2428" s="48"/>
      <c r="BS2428" s="48"/>
      <c r="BT2428" s="48"/>
      <c r="BU2428" s="48"/>
      <c r="BV2428" s="48"/>
      <c r="BW2428" s="48"/>
      <c r="BX2428" s="48"/>
      <c r="BY2428" s="48"/>
      <c r="BZ2428" s="48"/>
      <c r="CA2428" s="48"/>
      <c r="CB2428" s="48"/>
    </row>
    <row r="2429" spans="1:80" s="35" customFormat="1" x14ac:dyDescent="0.25">
      <c r="A2429" s="33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P2429" s="34"/>
      <c r="Q2429" s="34"/>
      <c r="R2429" s="48"/>
      <c r="S2429" s="48"/>
      <c r="T2429" s="48"/>
      <c r="U2429" s="48"/>
      <c r="V2429" s="48"/>
      <c r="W2429" s="48"/>
      <c r="X2429" s="48"/>
      <c r="Y2429" s="48"/>
      <c r="Z2429" s="48"/>
      <c r="AA2429" s="48"/>
      <c r="AB2429" s="48"/>
      <c r="AC2429" s="48"/>
      <c r="AD2429" s="48"/>
      <c r="AE2429" s="48"/>
      <c r="AF2429" s="48"/>
      <c r="AG2429" s="48"/>
      <c r="AH2429" s="48"/>
      <c r="AI2429" s="48"/>
      <c r="AJ2429" s="48"/>
      <c r="AK2429" s="48"/>
      <c r="AL2429" s="48"/>
      <c r="AM2429" s="48"/>
      <c r="AN2429" s="48"/>
      <c r="AO2429" s="48"/>
      <c r="AP2429" s="48"/>
      <c r="AQ2429" s="48"/>
      <c r="AR2429" s="48"/>
      <c r="AS2429" s="48"/>
      <c r="AT2429" s="48"/>
      <c r="AU2429" s="48"/>
      <c r="AV2429" s="48"/>
      <c r="AW2429" s="48"/>
      <c r="AX2429" s="48"/>
      <c r="AY2429" s="48"/>
      <c r="AZ2429" s="48"/>
      <c r="BA2429" s="48"/>
      <c r="BB2429" s="48"/>
      <c r="BC2429" s="48"/>
      <c r="BD2429" s="48"/>
      <c r="BE2429" s="48"/>
      <c r="BF2429" s="48"/>
      <c r="BG2429" s="48"/>
      <c r="BH2429" s="48"/>
      <c r="BI2429" s="48"/>
      <c r="BJ2429" s="48"/>
      <c r="BK2429" s="48"/>
      <c r="BL2429" s="48"/>
      <c r="BM2429" s="48"/>
      <c r="BN2429" s="48"/>
      <c r="BO2429" s="48"/>
      <c r="BP2429" s="48"/>
      <c r="BQ2429" s="48"/>
      <c r="BR2429" s="48"/>
      <c r="BS2429" s="48"/>
      <c r="BT2429" s="48"/>
      <c r="BU2429" s="48"/>
      <c r="BV2429" s="48"/>
      <c r="BW2429" s="48"/>
      <c r="BX2429" s="48"/>
      <c r="BY2429" s="48"/>
      <c r="BZ2429" s="48"/>
      <c r="CA2429" s="48"/>
      <c r="CB2429" s="48"/>
    </row>
    <row r="2430" spans="1:80" s="35" customFormat="1" x14ac:dyDescent="0.25">
      <c r="A2430" s="33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P2430" s="34"/>
      <c r="Q2430" s="34"/>
      <c r="R2430" s="48"/>
      <c r="S2430" s="48"/>
      <c r="T2430" s="48"/>
      <c r="U2430" s="48"/>
      <c r="V2430" s="48"/>
      <c r="W2430" s="48"/>
      <c r="X2430" s="48"/>
      <c r="Y2430" s="48"/>
      <c r="Z2430" s="48"/>
      <c r="AA2430" s="48"/>
      <c r="AB2430" s="48"/>
      <c r="AC2430" s="48"/>
      <c r="AD2430" s="48"/>
      <c r="AE2430" s="48"/>
      <c r="AF2430" s="48"/>
      <c r="AG2430" s="48"/>
      <c r="AH2430" s="48"/>
      <c r="AI2430" s="48"/>
      <c r="AJ2430" s="48"/>
      <c r="AK2430" s="48"/>
      <c r="AL2430" s="48"/>
      <c r="AM2430" s="48"/>
      <c r="AN2430" s="48"/>
      <c r="AO2430" s="48"/>
      <c r="AP2430" s="48"/>
      <c r="AQ2430" s="48"/>
      <c r="AR2430" s="48"/>
      <c r="AS2430" s="48"/>
      <c r="AT2430" s="48"/>
      <c r="AU2430" s="48"/>
      <c r="AV2430" s="48"/>
      <c r="AW2430" s="48"/>
      <c r="AX2430" s="48"/>
      <c r="AY2430" s="48"/>
      <c r="AZ2430" s="48"/>
      <c r="BA2430" s="48"/>
      <c r="BB2430" s="48"/>
      <c r="BC2430" s="48"/>
      <c r="BD2430" s="48"/>
      <c r="BE2430" s="48"/>
      <c r="BF2430" s="48"/>
      <c r="BG2430" s="48"/>
      <c r="BH2430" s="48"/>
      <c r="BI2430" s="48"/>
      <c r="BJ2430" s="48"/>
      <c r="BK2430" s="48"/>
      <c r="BL2430" s="48"/>
      <c r="BM2430" s="48"/>
      <c r="BN2430" s="48"/>
      <c r="BO2430" s="48"/>
      <c r="BP2430" s="48"/>
      <c r="BQ2430" s="48"/>
      <c r="BR2430" s="48"/>
      <c r="BS2430" s="48"/>
      <c r="BT2430" s="48"/>
      <c r="BU2430" s="48"/>
      <c r="BV2430" s="48"/>
      <c r="BW2430" s="48"/>
      <c r="BX2430" s="48"/>
      <c r="BY2430" s="48"/>
      <c r="BZ2430" s="48"/>
      <c r="CA2430" s="48"/>
      <c r="CB2430" s="48"/>
    </row>
    <row r="2431" spans="1:80" s="35" customFormat="1" x14ac:dyDescent="0.25">
      <c r="A2431" s="33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P2431" s="34"/>
      <c r="Q2431" s="34"/>
      <c r="R2431" s="48"/>
      <c r="S2431" s="48"/>
      <c r="T2431" s="48"/>
      <c r="U2431" s="48"/>
      <c r="V2431" s="48"/>
      <c r="W2431" s="48"/>
      <c r="X2431" s="48"/>
      <c r="Y2431" s="48"/>
      <c r="Z2431" s="48"/>
      <c r="AA2431" s="48"/>
      <c r="AB2431" s="48"/>
      <c r="AC2431" s="48"/>
      <c r="AD2431" s="48"/>
      <c r="AE2431" s="48"/>
      <c r="AF2431" s="48"/>
      <c r="AG2431" s="48"/>
      <c r="AH2431" s="48"/>
      <c r="AI2431" s="48"/>
      <c r="AJ2431" s="48"/>
      <c r="AK2431" s="48"/>
      <c r="AL2431" s="48"/>
      <c r="AM2431" s="48"/>
      <c r="AN2431" s="48"/>
      <c r="AO2431" s="48"/>
      <c r="AP2431" s="48"/>
      <c r="AQ2431" s="48"/>
      <c r="AR2431" s="48"/>
      <c r="AS2431" s="48"/>
      <c r="AT2431" s="48"/>
      <c r="AU2431" s="48"/>
      <c r="AV2431" s="48"/>
      <c r="AW2431" s="48"/>
      <c r="AX2431" s="48"/>
      <c r="AY2431" s="48"/>
      <c r="AZ2431" s="48"/>
      <c r="BA2431" s="48"/>
      <c r="BB2431" s="48"/>
      <c r="BC2431" s="48"/>
      <c r="BD2431" s="48"/>
      <c r="BE2431" s="48"/>
      <c r="BF2431" s="48"/>
      <c r="BG2431" s="48"/>
      <c r="BH2431" s="48"/>
      <c r="BI2431" s="48"/>
      <c r="BJ2431" s="48"/>
      <c r="BK2431" s="48"/>
      <c r="BL2431" s="48"/>
      <c r="BM2431" s="48"/>
      <c r="BN2431" s="48"/>
      <c r="BO2431" s="48"/>
      <c r="BP2431" s="48"/>
      <c r="BQ2431" s="48"/>
      <c r="BR2431" s="48"/>
      <c r="BS2431" s="48"/>
      <c r="BT2431" s="48"/>
      <c r="BU2431" s="48"/>
      <c r="BV2431" s="48"/>
      <c r="BW2431" s="48"/>
      <c r="BX2431" s="48"/>
      <c r="BY2431" s="48"/>
      <c r="BZ2431" s="48"/>
      <c r="CA2431" s="48"/>
      <c r="CB2431" s="48"/>
    </row>
    <row r="2432" spans="1:80" s="35" customFormat="1" x14ac:dyDescent="0.25">
      <c r="A2432" s="33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P2432" s="34"/>
      <c r="Q2432" s="34"/>
      <c r="R2432" s="48"/>
      <c r="S2432" s="48"/>
      <c r="T2432" s="48"/>
      <c r="U2432" s="48"/>
      <c r="V2432" s="48"/>
      <c r="W2432" s="48"/>
      <c r="X2432" s="48"/>
      <c r="Y2432" s="48"/>
      <c r="Z2432" s="48"/>
      <c r="AA2432" s="48"/>
      <c r="AB2432" s="48"/>
      <c r="AC2432" s="48"/>
      <c r="AD2432" s="48"/>
      <c r="AE2432" s="48"/>
      <c r="AF2432" s="48"/>
      <c r="AG2432" s="48"/>
      <c r="AH2432" s="48"/>
      <c r="AI2432" s="48"/>
      <c r="AJ2432" s="48"/>
      <c r="AK2432" s="48"/>
      <c r="AL2432" s="48"/>
      <c r="AM2432" s="48"/>
      <c r="AN2432" s="48"/>
      <c r="AO2432" s="48"/>
      <c r="AP2432" s="48"/>
      <c r="AQ2432" s="48"/>
      <c r="AR2432" s="48"/>
      <c r="AS2432" s="48"/>
      <c r="AT2432" s="48"/>
      <c r="AU2432" s="48"/>
      <c r="AV2432" s="48"/>
      <c r="AW2432" s="48"/>
      <c r="AX2432" s="48"/>
      <c r="AY2432" s="48"/>
      <c r="AZ2432" s="48"/>
      <c r="BA2432" s="48"/>
      <c r="BB2432" s="48"/>
      <c r="BC2432" s="48"/>
      <c r="BD2432" s="48"/>
      <c r="BE2432" s="48"/>
      <c r="BF2432" s="48"/>
      <c r="BG2432" s="48"/>
      <c r="BH2432" s="48"/>
      <c r="BI2432" s="48"/>
      <c r="BJ2432" s="48"/>
      <c r="BK2432" s="48"/>
      <c r="BL2432" s="48"/>
      <c r="BM2432" s="48"/>
      <c r="BN2432" s="48"/>
      <c r="BO2432" s="48"/>
      <c r="BP2432" s="48"/>
      <c r="BQ2432" s="48"/>
      <c r="BR2432" s="48"/>
      <c r="BS2432" s="48"/>
      <c r="BT2432" s="48"/>
      <c r="BU2432" s="48"/>
      <c r="BV2432" s="48"/>
      <c r="BW2432" s="48"/>
      <c r="BX2432" s="48"/>
      <c r="BY2432" s="48"/>
      <c r="BZ2432" s="48"/>
      <c r="CA2432" s="48"/>
      <c r="CB2432" s="48"/>
    </row>
    <row r="2433" spans="1:80" s="35" customFormat="1" x14ac:dyDescent="0.25">
      <c r="A2433" s="33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P2433" s="34"/>
      <c r="Q2433" s="34"/>
      <c r="R2433" s="48"/>
      <c r="S2433" s="48"/>
      <c r="T2433" s="48"/>
      <c r="U2433" s="48"/>
      <c r="V2433" s="48"/>
      <c r="W2433" s="48"/>
      <c r="X2433" s="48"/>
      <c r="Y2433" s="48"/>
      <c r="Z2433" s="48"/>
      <c r="AA2433" s="48"/>
      <c r="AB2433" s="48"/>
      <c r="AC2433" s="48"/>
      <c r="AD2433" s="48"/>
      <c r="AE2433" s="48"/>
      <c r="AF2433" s="48"/>
      <c r="AG2433" s="48"/>
      <c r="AH2433" s="48"/>
      <c r="AI2433" s="48"/>
      <c r="AJ2433" s="48"/>
      <c r="AK2433" s="48"/>
      <c r="AL2433" s="48"/>
      <c r="AM2433" s="48"/>
      <c r="AN2433" s="48"/>
      <c r="AO2433" s="48"/>
      <c r="AP2433" s="48"/>
      <c r="AQ2433" s="48"/>
      <c r="AR2433" s="48"/>
      <c r="AS2433" s="48"/>
      <c r="AT2433" s="48"/>
      <c r="AU2433" s="48"/>
      <c r="AV2433" s="48"/>
      <c r="AW2433" s="48"/>
      <c r="AX2433" s="48"/>
      <c r="AY2433" s="48"/>
      <c r="AZ2433" s="48"/>
      <c r="BA2433" s="48"/>
      <c r="BB2433" s="48"/>
      <c r="BC2433" s="48"/>
      <c r="BD2433" s="48"/>
      <c r="BE2433" s="48"/>
      <c r="BF2433" s="48"/>
      <c r="BG2433" s="48"/>
      <c r="BH2433" s="48"/>
      <c r="BI2433" s="48"/>
      <c r="BJ2433" s="48"/>
      <c r="BK2433" s="48"/>
      <c r="BL2433" s="48"/>
      <c r="BM2433" s="48"/>
      <c r="BN2433" s="48"/>
      <c r="BO2433" s="48"/>
      <c r="BP2433" s="48"/>
      <c r="BQ2433" s="48"/>
      <c r="BR2433" s="48"/>
      <c r="BS2433" s="48"/>
      <c r="BT2433" s="48"/>
      <c r="BU2433" s="48"/>
      <c r="BV2433" s="48"/>
      <c r="BW2433" s="48"/>
      <c r="BX2433" s="48"/>
      <c r="BY2433" s="48"/>
      <c r="BZ2433" s="48"/>
      <c r="CA2433" s="48"/>
      <c r="CB2433" s="48"/>
    </row>
    <row r="2434" spans="1:80" s="35" customFormat="1" x14ac:dyDescent="0.25">
      <c r="A2434" s="33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P2434" s="34"/>
      <c r="Q2434" s="34"/>
      <c r="R2434" s="48"/>
      <c r="S2434" s="48"/>
      <c r="T2434" s="48"/>
      <c r="U2434" s="48"/>
      <c r="V2434" s="48"/>
      <c r="W2434" s="48"/>
      <c r="X2434" s="48"/>
      <c r="Y2434" s="48"/>
      <c r="Z2434" s="48"/>
      <c r="AA2434" s="48"/>
      <c r="AB2434" s="48"/>
      <c r="AC2434" s="48"/>
      <c r="AD2434" s="48"/>
      <c r="AE2434" s="48"/>
      <c r="AF2434" s="48"/>
      <c r="AG2434" s="48"/>
      <c r="AH2434" s="48"/>
      <c r="AI2434" s="48"/>
      <c r="AJ2434" s="48"/>
      <c r="AK2434" s="48"/>
      <c r="AL2434" s="48"/>
      <c r="AM2434" s="48"/>
      <c r="AN2434" s="48"/>
      <c r="AO2434" s="48"/>
      <c r="AP2434" s="48"/>
      <c r="AQ2434" s="48"/>
      <c r="AR2434" s="48"/>
      <c r="AS2434" s="48"/>
      <c r="AT2434" s="48"/>
      <c r="AU2434" s="48"/>
      <c r="AV2434" s="48"/>
      <c r="AW2434" s="48"/>
      <c r="AX2434" s="48"/>
      <c r="AY2434" s="48"/>
      <c r="AZ2434" s="48"/>
      <c r="BA2434" s="48"/>
      <c r="BB2434" s="48"/>
      <c r="BC2434" s="48"/>
      <c r="BD2434" s="48"/>
      <c r="BE2434" s="48"/>
      <c r="BF2434" s="48"/>
      <c r="BG2434" s="48"/>
      <c r="BH2434" s="48"/>
      <c r="BI2434" s="48"/>
      <c r="BJ2434" s="48"/>
      <c r="BK2434" s="48"/>
      <c r="BL2434" s="48"/>
      <c r="BM2434" s="48"/>
      <c r="BN2434" s="48"/>
      <c r="BO2434" s="48"/>
      <c r="BP2434" s="48"/>
      <c r="BQ2434" s="48"/>
      <c r="BR2434" s="48"/>
      <c r="BS2434" s="48"/>
      <c r="BT2434" s="48"/>
      <c r="BU2434" s="48"/>
      <c r="BV2434" s="48"/>
      <c r="BW2434" s="48"/>
      <c r="BX2434" s="48"/>
      <c r="BY2434" s="48"/>
      <c r="BZ2434" s="48"/>
      <c r="CA2434" s="48"/>
      <c r="CB2434" s="48"/>
    </row>
    <row r="2435" spans="1:80" s="35" customFormat="1" x14ac:dyDescent="0.25">
      <c r="A2435" s="33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P2435" s="34"/>
      <c r="Q2435" s="34"/>
      <c r="R2435" s="48"/>
      <c r="S2435" s="48"/>
      <c r="T2435" s="48"/>
      <c r="U2435" s="48"/>
      <c r="V2435" s="48"/>
      <c r="W2435" s="48"/>
      <c r="X2435" s="48"/>
      <c r="Y2435" s="48"/>
      <c r="Z2435" s="48"/>
      <c r="AA2435" s="48"/>
      <c r="AB2435" s="48"/>
      <c r="AC2435" s="48"/>
      <c r="AD2435" s="48"/>
      <c r="AE2435" s="48"/>
      <c r="AF2435" s="48"/>
      <c r="AG2435" s="48"/>
      <c r="AH2435" s="48"/>
      <c r="AI2435" s="48"/>
      <c r="AJ2435" s="48"/>
      <c r="AK2435" s="48"/>
      <c r="AL2435" s="48"/>
      <c r="AM2435" s="48"/>
      <c r="AN2435" s="48"/>
      <c r="AO2435" s="48"/>
      <c r="AP2435" s="48"/>
      <c r="AQ2435" s="48"/>
      <c r="AR2435" s="48"/>
      <c r="AS2435" s="48"/>
      <c r="AT2435" s="48"/>
      <c r="AU2435" s="48"/>
      <c r="AV2435" s="48"/>
      <c r="AW2435" s="48"/>
      <c r="AX2435" s="48"/>
      <c r="AY2435" s="48"/>
      <c r="AZ2435" s="48"/>
      <c r="BA2435" s="48"/>
      <c r="BB2435" s="48"/>
      <c r="BC2435" s="48"/>
      <c r="BD2435" s="48"/>
      <c r="BE2435" s="48"/>
      <c r="BF2435" s="48"/>
      <c r="BG2435" s="48"/>
      <c r="BH2435" s="48"/>
      <c r="BI2435" s="48"/>
      <c r="BJ2435" s="48"/>
      <c r="BK2435" s="48"/>
      <c r="BL2435" s="48"/>
      <c r="BM2435" s="48"/>
      <c r="BN2435" s="48"/>
      <c r="BO2435" s="48"/>
      <c r="BP2435" s="48"/>
      <c r="BQ2435" s="48"/>
      <c r="BR2435" s="48"/>
      <c r="BS2435" s="48"/>
      <c r="BT2435" s="48"/>
      <c r="BU2435" s="48"/>
      <c r="BV2435" s="48"/>
      <c r="BW2435" s="48"/>
      <c r="BX2435" s="48"/>
      <c r="BY2435" s="48"/>
      <c r="BZ2435" s="48"/>
      <c r="CA2435" s="48"/>
      <c r="CB2435" s="48"/>
    </row>
    <row r="2436" spans="1:80" s="35" customFormat="1" x14ac:dyDescent="0.25">
      <c r="A2436" s="33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P2436" s="34"/>
      <c r="Q2436" s="34"/>
      <c r="R2436" s="48"/>
      <c r="S2436" s="48"/>
      <c r="T2436" s="48"/>
      <c r="U2436" s="48"/>
      <c r="V2436" s="48"/>
      <c r="W2436" s="48"/>
      <c r="X2436" s="48"/>
      <c r="Y2436" s="48"/>
      <c r="Z2436" s="48"/>
      <c r="AA2436" s="48"/>
      <c r="AB2436" s="48"/>
      <c r="AC2436" s="48"/>
      <c r="AD2436" s="48"/>
      <c r="AE2436" s="48"/>
      <c r="AF2436" s="48"/>
      <c r="AG2436" s="48"/>
      <c r="AH2436" s="48"/>
      <c r="AI2436" s="48"/>
      <c r="AJ2436" s="48"/>
      <c r="AK2436" s="48"/>
      <c r="AL2436" s="48"/>
      <c r="AM2436" s="48"/>
      <c r="AN2436" s="48"/>
      <c r="AO2436" s="48"/>
      <c r="AP2436" s="48"/>
      <c r="AQ2436" s="48"/>
      <c r="AR2436" s="48"/>
      <c r="AS2436" s="48"/>
      <c r="AT2436" s="48"/>
      <c r="AU2436" s="48"/>
      <c r="AV2436" s="48"/>
      <c r="AW2436" s="48"/>
      <c r="AX2436" s="48"/>
      <c r="AY2436" s="48"/>
      <c r="AZ2436" s="48"/>
      <c r="BA2436" s="48"/>
      <c r="BB2436" s="48"/>
      <c r="BC2436" s="48"/>
      <c r="BD2436" s="48"/>
      <c r="BE2436" s="48"/>
      <c r="BF2436" s="48"/>
      <c r="BG2436" s="48"/>
      <c r="BH2436" s="48"/>
      <c r="BI2436" s="48"/>
      <c r="BJ2436" s="48"/>
      <c r="BK2436" s="48"/>
      <c r="BL2436" s="48"/>
      <c r="BM2436" s="48"/>
      <c r="BN2436" s="48"/>
      <c r="BO2436" s="48"/>
      <c r="BP2436" s="48"/>
      <c r="BQ2436" s="48"/>
      <c r="BR2436" s="48"/>
      <c r="BS2436" s="48"/>
      <c r="BT2436" s="48"/>
      <c r="BU2436" s="48"/>
      <c r="BV2436" s="48"/>
      <c r="BW2436" s="48"/>
      <c r="BX2436" s="48"/>
      <c r="BY2436" s="48"/>
      <c r="BZ2436" s="48"/>
      <c r="CA2436" s="48"/>
      <c r="CB2436" s="48"/>
    </row>
    <row r="2437" spans="1:80" s="35" customFormat="1" x14ac:dyDescent="0.25">
      <c r="A2437" s="33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P2437" s="34"/>
      <c r="Q2437" s="34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  <c r="AB2437" s="48"/>
      <c r="AC2437" s="48"/>
      <c r="AD2437" s="48"/>
      <c r="AE2437" s="48"/>
      <c r="AF2437" s="48"/>
      <c r="AG2437" s="48"/>
      <c r="AH2437" s="48"/>
      <c r="AI2437" s="48"/>
      <c r="AJ2437" s="48"/>
      <c r="AK2437" s="48"/>
      <c r="AL2437" s="48"/>
      <c r="AM2437" s="48"/>
      <c r="AN2437" s="48"/>
      <c r="AO2437" s="48"/>
      <c r="AP2437" s="48"/>
      <c r="AQ2437" s="48"/>
      <c r="AR2437" s="48"/>
      <c r="AS2437" s="48"/>
      <c r="AT2437" s="48"/>
      <c r="AU2437" s="48"/>
      <c r="AV2437" s="48"/>
      <c r="AW2437" s="48"/>
      <c r="AX2437" s="48"/>
      <c r="AY2437" s="48"/>
      <c r="AZ2437" s="48"/>
      <c r="BA2437" s="48"/>
      <c r="BB2437" s="48"/>
      <c r="BC2437" s="48"/>
      <c r="BD2437" s="48"/>
      <c r="BE2437" s="48"/>
      <c r="BF2437" s="48"/>
      <c r="BG2437" s="48"/>
      <c r="BH2437" s="48"/>
      <c r="BI2437" s="48"/>
      <c r="BJ2437" s="48"/>
      <c r="BK2437" s="48"/>
      <c r="BL2437" s="48"/>
      <c r="BM2437" s="48"/>
      <c r="BN2437" s="48"/>
      <c r="BO2437" s="48"/>
      <c r="BP2437" s="48"/>
      <c r="BQ2437" s="48"/>
      <c r="BR2437" s="48"/>
      <c r="BS2437" s="48"/>
      <c r="BT2437" s="48"/>
      <c r="BU2437" s="48"/>
      <c r="BV2437" s="48"/>
      <c r="BW2437" s="48"/>
      <c r="BX2437" s="48"/>
      <c r="BY2437" s="48"/>
      <c r="BZ2437" s="48"/>
      <c r="CA2437" s="48"/>
      <c r="CB2437" s="48"/>
    </row>
    <row r="2438" spans="1:80" s="35" customFormat="1" x14ac:dyDescent="0.25">
      <c r="A2438" s="33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P2438" s="34"/>
      <c r="Q2438" s="34"/>
      <c r="R2438" s="48"/>
      <c r="S2438" s="48"/>
      <c r="T2438" s="48"/>
      <c r="U2438" s="48"/>
      <c r="V2438" s="48"/>
      <c r="W2438" s="48"/>
      <c r="X2438" s="48"/>
      <c r="Y2438" s="48"/>
      <c r="Z2438" s="48"/>
      <c r="AA2438" s="48"/>
      <c r="AB2438" s="48"/>
      <c r="AC2438" s="48"/>
      <c r="AD2438" s="48"/>
      <c r="AE2438" s="48"/>
      <c r="AF2438" s="48"/>
      <c r="AG2438" s="48"/>
      <c r="AH2438" s="48"/>
      <c r="AI2438" s="48"/>
      <c r="AJ2438" s="48"/>
      <c r="AK2438" s="48"/>
      <c r="AL2438" s="48"/>
      <c r="AM2438" s="48"/>
      <c r="AN2438" s="48"/>
      <c r="AO2438" s="48"/>
      <c r="AP2438" s="48"/>
      <c r="AQ2438" s="48"/>
      <c r="AR2438" s="48"/>
      <c r="AS2438" s="48"/>
      <c r="AT2438" s="48"/>
      <c r="AU2438" s="48"/>
      <c r="AV2438" s="48"/>
      <c r="AW2438" s="48"/>
      <c r="AX2438" s="48"/>
      <c r="AY2438" s="48"/>
      <c r="AZ2438" s="48"/>
      <c r="BA2438" s="48"/>
      <c r="BB2438" s="48"/>
      <c r="BC2438" s="48"/>
      <c r="BD2438" s="48"/>
      <c r="BE2438" s="48"/>
      <c r="BF2438" s="48"/>
      <c r="BG2438" s="48"/>
      <c r="BH2438" s="48"/>
      <c r="BI2438" s="48"/>
      <c r="BJ2438" s="48"/>
      <c r="BK2438" s="48"/>
      <c r="BL2438" s="48"/>
      <c r="BM2438" s="48"/>
      <c r="BN2438" s="48"/>
      <c r="BO2438" s="48"/>
      <c r="BP2438" s="48"/>
      <c r="BQ2438" s="48"/>
      <c r="BR2438" s="48"/>
      <c r="BS2438" s="48"/>
      <c r="BT2438" s="48"/>
      <c r="BU2438" s="48"/>
      <c r="BV2438" s="48"/>
      <c r="BW2438" s="48"/>
      <c r="BX2438" s="48"/>
      <c r="BY2438" s="48"/>
      <c r="BZ2438" s="48"/>
      <c r="CA2438" s="48"/>
      <c r="CB2438" s="48"/>
    </row>
    <row r="2439" spans="1:80" s="35" customFormat="1" x14ac:dyDescent="0.25">
      <c r="A2439" s="33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P2439" s="34"/>
      <c r="Q2439" s="34"/>
      <c r="R2439" s="48"/>
      <c r="S2439" s="48"/>
      <c r="T2439" s="48"/>
      <c r="U2439" s="48"/>
      <c r="V2439" s="48"/>
      <c r="W2439" s="48"/>
      <c r="X2439" s="48"/>
      <c r="Y2439" s="48"/>
      <c r="Z2439" s="48"/>
      <c r="AA2439" s="48"/>
      <c r="AB2439" s="48"/>
      <c r="AC2439" s="48"/>
      <c r="AD2439" s="48"/>
      <c r="AE2439" s="48"/>
      <c r="AF2439" s="48"/>
      <c r="AG2439" s="48"/>
      <c r="AH2439" s="48"/>
      <c r="AI2439" s="48"/>
      <c r="AJ2439" s="48"/>
      <c r="AK2439" s="48"/>
      <c r="AL2439" s="48"/>
      <c r="AM2439" s="48"/>
      <c r="AN2439" s="48"/>
      <c r="AO2439" s="48"/>
      <c r="AP2439" s="48"/>
      <c r="AQ2439" s="48"/>
      <c r="AR2439" s="48"/>
      <c r="AS2439" s="48"/>
      <c r="AT2439" s="48"/>
      <c r="AU2439" s="48"/>
      <c r="AV2439" s="48"/>
      <c r="AW2439" s="48"/>
      <c r="AX2439" s="48"/>
      <c r="AY2439" s="48"/>
      <c r="AZ2439" s="48"/>
      <c r="BA2439" s="48"/>
      <c r="BB2439" s="48"/>
      <c r="BC2439" s="48"/>
      <c r="BD2439" s="48"/>
      <c r="BE2439" s="48"/>
      <c r="BF2439" s="48"/>
      <c r="BG2439" s="48"/>
      <c r="BH2439" s="48"/>
      <c r="BI2439" s="48"/>
      <c r="BJ2439" s="48"/>
      <c r="BK2439" s="48"/>
      <c r="BL2439" s="48"/>
      <c r="BM2439" s="48"/>
      <c r="BN2439" s="48"/>
      <c r="BO2439" s="48"/>
      <c r="BP2439" s="48"/>
      <c r="BQ2439" s="48"/>
      <c r="BR2439" s="48"/>
      <c r="BS2439" s="48"/>
      <c r="BT2439" s="48"/>
      <c r="BU2439" s="48"/>
      <c r="BV2439" s="48"/>
      <c r="BW2439" s="48"/>
      <c r="BX2439" s="48"/>
      <c r="BY2439" s="48"/>
      <c r="BZ2439" s="48"/>
      <c r="CA2439" s="48"/>
      <c r="CB2439" s="48"/>
    </row>
    <row r="2440" spans="1:80" s="35" customFormat="1" x14ac:dyDescent="0.25">
      <c r="A2440" s="33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P2440" s="34"/>
      <c r="Q2440" s="34"/>
      <c r="R2440" s="48"/>
      <c r="S2440" s="48"/>
      <c r="T2440" s="48"/>
      <c r="U2440" s="48"/>
      <c r="V2440" s="48"/>
      <c r="W2440" s="48"/>
      <c r="X2440" s="48"/>
      <c r="Y2440" s="48"/>
      <c r="Z2440" s="48"/>
      <c r="AA2440" s="48"/>
      <c r="AB2440" s="48"/>
      <c r="AC2440" s="48"/>
      <c r="AD2440" s="48"/>
      <c r="AE2440" s="48"/>
      <c r="AF2440" s="48"/>
      <c r="AG2440" s="48"/>
      <c r="AH2440" s="48"/>
      <c r="AI2440" s="48"/>
      <c r="AJ2440" s="48"/>
      <c r="AK2440" s="48"/>
      <c r="AL2440" s="48"/>
      <c r="AM2440" s="48"/>
      <c r="AN2440" s="48"/>
      <c r="AO2440" s="48"/>
      <c r="AP2440" s="48"/>
      <c r="AQ2440" s="48"/>
      <c r="AR2440" s="48"/>
      <c r="AS2440" s="48"/>
      <c r="AT2440" s="48"/>
      <c r="AU2440" s="48"/>
      <c r="AV2440" s="48"/>
      <c r="AW2440" s="48"/>
      <c r="AX2440" s="48"/>
      <c r="AY2440" s="48"/>
      <c r="AZ2440" s="48"/>
      <c r="BA2440" s="48"/>
      <c r="BB2440" s="48"/>
      <c r="BC2440" s="48"/>
      <c r="BD2440" s="48"/>
      <c r="BE2440" s="48"/>
      <c r="BF2440" s="48"/>
      <c r="BG2440" s="48"/>
      <c r="BH2440" s="48"/>
      <c r="BI2440" s="48"/>
      <c r="BJ2440" s="48"/>
      <c r="BK2440" s="48"/>
      <c r="BL2440" s="48"/>
      <c r="BM2440" s="48"/>
      <c r="BN2440" s="48"/>
      <c r="BO2440" s="48"/>
      <c r="BP2440" s="48"/>
      <c r="BQ2440" s="48"/>
      <c r="BR2440" s="48"/>
      <c r="BS2440" s="48"/>
      <c r="BT2440" s="48"/>
      <c r="BU2440" s="48"/>
      <c r="BV2440" s="48"/>
      <c r="BW2440" s="48"/>
      <c r="BX2440" s="48"/>
      <c r="BY2440" s="48"/>
      <c r="BZ2440" s="48"/>
      <c r="CA2440" s="48"/>
      <c r="CB2440" s="48"/>
    </row>
    <row r="2441" spans="1:80" s="35" customFormat="1" x14ac:dyDescent="0.25">
      <c r="A2441" s="33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  <c r="L2441" s="34"/>
      <c r="M2441" s="34"/>
      <c r="N2441" s="34"/>
      <c r="P2441" s="34"/>
      <c r="Q2441" s="34"/>
      <c r="R2441" s="48"/>
      <c r="S2441" s="48"/>
      <c r="T2441" s="48"/>
      <c r="U2441" s="48"/>
      <c r="V2441" s="48"/>
      <c r="W2441" s="48"/>
      <c r="X2441" s="48"/>
      <c r="Y2441" s="48"/>
      <c r="Z2441" s="48"/>
      <c r="AA2441" s="48"/>
      <c r="AB2441" s="48"/>
      <c r="AC2441" s="48"/>
      <c r="AD2441" s="48"/>
      <c r="AE2441" s="48"/>
      <c r="AF2441" s="48"/>
      <c r="AG2441" s="48"/>
      <c r="AH2441" s="48"/>
      <c r="AI2441" s="48"/>
      <c r="AJ2441" s="48"/>
      <c r="AK2441" s="48"/>
      <c r="AL2441" s="48"/>
      <c r="AM2441" s="48"/>
      <c r="AN2441" s="48"/>
      <c r="AO2441" s="48"/>
      <c r="AP2441" s="48"/>
      <c r="AQ2441" s="48"/>
      <c r="AR2441" s="48"/>
      <c r="AS2441" s="48"/>
      <c r="AT2441" s="48"/>
      <c r="AU2441" s="48"/>
      <c r="AV2441" s="48"/>
      <c r="AW2441" s="48"/>
      <c r="AX2441" s="48"/>
      <c r="AY2441" s="48"/>
      <c r="AZ2441" s="48"/>
      <c r="BA2441" s="48"/>
      <c r="BB2441" s="48"/>
      <c r="BC2441" s="48"/>
      <c r="BD2441" s="48"/>
      <c r="BE2441" s="48"/>
      <c r="BF2441" s="48"/>
      <c r="BG2441" s="48"/>
      <c r="BH2441" s="48"/>
      <c r="BI2441" s="48"/>
      <c r="BJ2441" s="48"/>
      <c r="BK2441" s="48"/>
      <c r="BL2441" s="48"/>
      <c r="BM2441" s="48"/>
      <c r="BN2441" s="48"/>
      <c r="BO2441" s="48"/>
      <c r="BP2441" s="48"/>
      <c r="BQ2441" s="48"/>
      <c r="BR2441" s="48"/>
      <c r="BS2441" s="48"/>
      <c r="BT2441" s="48"/>
      <c r="BU2441" s="48"/>
      <c r="BV2441" s="48"/>
      <c r="BW2441" s="48"/>
      <c r="BX2441" s="48"/>
      <c r="BY2441" s="48"/>
      <c r="BZ2441" s="48"/>
      <c r="CA2441" s="48"/>
      <c r="CB2441" s="48"/>
    </row>
    <row r="2442" spans="1:80" s="35" customFormat="1" x14ac:dyDescent="0.25">
      <c r="A2442" s="33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P2442" s="34"/>
      <c r="Q2442" s="34"/>
      <c r="R2442" s="48"/>
      <c r="S2442" s="48"/>
      <c r="T2442" s="48"/>
      <c r="U2442" s="48"/>
      <c r="V2442" s="48"/>
      <c r="W2442" s="48"/>
      <c r="X2442" s="48"/>
      <c r="Y2442" s="48"/>
      <c r="Z2442" s="48"/>
      <c r="AA2442" s="48"/>
      <c r="AB2442" s="48"/>
      <c r="AC2442" s="48"/>
      <c r="AD2442" s="48"/>
      <c r="AE2442" s="48"/>
      <c r="AF2442" s="48"/>
      <c r="AG2442" s="48"/>
      <c r="AH2442" s="48"/>
      <c r="AI2442" s="48"/>
      <c r="AJ2442" s="48"/>
      <c r="AK2442" s="48"/>
      <c r="AL2442" s="48"/>
      <c r="AM2442" s="48"/>
      <c r="AN2442" s="48"/>
      <c r="AO2442" s="48"/>
      <c r="AP2442" s="48"/>
      <c r="AQ2442" s="48"/>
      <c r="AR2442" s="48"/>
      <c r="AS2442" s="48"/>
      <c r="AT2442" s="48"/>
      <c r="AU2442" s="48"/>
      <c r="AV2442" s="48"/>
      <c r="AW2442" s="48"/>
      <c r="AX2442" s="48"/>
      <c r="AY2442" s="48"/>
      <c r="AZ2442" s="48"/>
      <c r="BA2442" s="48"/>
      <c r="BB2442" s="48"/>
      <c r="BC2442" s="48"/>
      <c r="BD2442" s="48"/>
      <c r="BE2442" s="48"/>
      <c r="BF2442" s="48"/>
      <c r="BG2442" s="48"/>
      <c r="BH2442" s="48"/>
      <c r="BI2442" s="48"/>
      <c r="BJ2442" s="48"/>
      <c r="BK2442" s="48"/>
      <c r="BL2442" s="48"/>
      <c r="BM2442" s="48"/>
      <c r="BN2442" s="48"/>
      <c r="BO2442" s="48"/>
      <c r="BP2442" s="48"/>
      <c r="BQ2442" s="48"/>
      <c r="BR2442" s="48"/>
      <c r="BS2442" s="48"/>
      <c r="BT2442" s="48"/>
      <c r="BU2442" s="48"/>
      <c r="BV2442" s="48"/>
      <c r="BW2442" s="48"/>
      <c r="BX2442" s="48"/>
      <c r="BY2442" s="48"/>
      <c r="BZ2442" s="48"/>
      <c r="CA2442" s="48"/>
      <c r="CB2442" s="48"/>
    </row>
    <row r="2443" spans="1:80" s="35" customFormat="1" x14ac:dyDescent="0.25">
      <c r="A2443" s="33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  <c r="L2443" s="34"/>
      <c r="M2443" s="34"/>
      <c r="N2443" s="34"/>
      <c r="P2443" s="34"/>
      <c r="Q2443" s="34"/>
      <c r="R2443" s="48"/>
      <c r="S2443" s="48"/>
      <c r="T2443" s="48"/>
      <c r="U2443" s="48"/>
      <c r="V2443" s="48"/>
      <c r="W2443" s="48"/>
      <c r="X2443" s="48"/>
      <c r="Y2443" s="48"/>
      <c r="Z2443" s="48"/>
      <c r="AA2443" s="48"/>
      <c r="AB2443" s="48"/>
      <c r="AC2443" s="48"/>
      <c r="AD2443" s="48"/>
      <c r="AE2443" s="48"/>
      <c r="AF2443" s="48"/>
      <c r="AG2443" s="48"/>
      <c r="AH2443" s="48"/>
      <c r="AI2443" s="48"/>
      <c r="AJ2443" s="48"/>
      <c r="AK2443" s="48"/>
      <c r="AL2443" s="48"/>
      <c r="AM2443" s="48"/>
      <c r="AN2443" s="48"/>
      <c r="AO2443" s="48"/>
      <c r="AP2443" s="48"/>
      <c r="AQ2443" s="48"/>
      <c r="AR2443" s="48"/>
      <c r="AS2443" s="48"/>
      <c r="AT2443" s="48"/>
      <c r="AU2443" s="48"/>
      <c r="AV2443" s="48"/>
      <c r="AW2443" s="48"/>
      <c r="AX2443" s="48"/>
      <c r="AY2443" s="48"/>
      <c r="AZ2443" s="48"/>
      <c r="BA2443" s="48"/>
      <c r="BB2443" s="48"/>
      <c r="BC2443" s="48"/>
      <c r="BD2443" s="48"/>
      <c r="BE2443" s="48"/>
      <c r="BF2443" s="48"/>
      <c r="BG2443" s="48"/>
      <c r="BH2443" s="48"/>
      <c r="BI2443" s="48"/>
      <c r="BJ2443" s="48"/>
      <c r="BK2443" s="48"/>
      <c r="BL2443" s="48"/>
      <c r="BM2443" s="48"/>
      <c r="BN2443" s="48"/>
      <c r="BO2443" s="48"/>
      <c r="BP2443" s="48"/>
      <c r="BQ2443" s="48"/>
      <c r="BR2443" s="48"/>
      <c r="BS2443" s="48"/>
      <c r="BT2443" s="48"/>
      <c r="BU2443" s="48"/>
      <c r="BV2443" s="48"/>
      <c r="BW2443" s="48"/>
      <c r="BX2443" s="48"/>
      <c r="BY2443" s="48"/>
      <c r="BZ2443" s="48"/>
      <c r="CA2443" s="48"/>
      <c r="CB2443" s="48"/>
    </row>
    <row r="2444" spans="1:80" s="35" customFormat="1" x14ac:dyDescent="0.25">
      <c r="A2444" s="33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P2444" s="34"/>
      <c r="Q2444" s="34"/>
      <c r="R2444" s="48"/>
      <c r="S2444" s="48"/>
      <c r="T2444" s="48"/>
      <c r="U2444" s="48"/>
      <c r="V2444" s="48"/>
      <c r="W2444" s="48"/>
      <c r="X2444" s="48"/>
      <c r="Y2444" s="48"/>
      <c r="Z2444" s="48"/>
      <c r="AA2444" s="48"/>
      <c r="AB2444" s="48"/>
      <c r="AC2444" s="48"/>
      <c r="AD2444" s="48"/>
      <c r="AE2444" s="48"/>
      <c r="AF2444" s="48"/>
      <c r="AG2444" s="48"/>
      <c r="AH2444" s="48"/>
      <c r="AI2444" s="48"/>
      <c r="AJ2444" s="48"/>
      <c r="AK2444" s="48"/>
      <c r="AL2444" s="48"/>
      <c r="AM2444" s="48"/>
      <c r="AN2444" s="48"/>
      <c r="AO2444" s="48"/>
      <c r="AP2444" s="48"/>
      <c r="AQ2444" s="48"/>
      <c r="AR2444" s="48"/>
      <c r="AS2444" s="48"/>
      <c r="AT2444" s="48"/>
      <c r="AU2444" s="48"/>
      <c r="AV2444" s="48"/>
      <c r="AW2444" s="48"/>
      <c r="AX2444" s="48"/>
      <c r="AY2444" s="48"/>
      <c r="AZ2444" s="48"/>
      <c r="BA2444" s="48"/>
      <c r="BB2444" s="48"/>
      <c r="BC2444" s="48"/>
      <c r="BD2444" s="48"/>
      <c r="BE2444" s="48"/>
      <c r="BF2444" s="48"/>
      <c r="BG2444" s="48"/>
      <c r="BH2444" s="48"/>
      <c r="BI2444" s="48"/>
      <c r="BJ2444" s="48"/>
      <c r="BK2444" s="48"/>
      <c r="BL2444" s="48"/>
      <c r="BM2444" s="48"/>
      <c r="BN2444" s="48"/>
      <c r="BO2444" s="48"/>
      <c r="BP2444" s="48"/>
      <c r="BQ2444" s="48"/>
      <c r="BR2444" s="48"/>
      <c r="BS2444" s="48"/>
      <c r="BT2444" s="48"/>
      <c r="BU2444" s="48"/>
      <c r="BV2444" s="48"/>
      <c r="BW2444" s="48"/>
      <c r="BX2444" s="48"/>
      <c r="BY2444" s="48"/>
      <c r="BZ2444" s="48"/>
      <c r="CA2444" s="48"/>
      <c r="CB2444" s="48"/>
    </row>
    <row r="2445" spans="1:80" s="35" customFormat="1" x14ac:dyDescent="0.25">
      <c r="A2445" s="33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P2445" s="34"/>
      <c r="Q2445" s="34"/>
      <c r="R2445" s="48"/>
      <c r="S2445" s="48"/>
      <c r="T2445" s="48"/>
      <c r="U2445" s="48"/>
      <c r="V2445" s="48"/>
      <c r="W2445" s="48"/>
      <c r="X2445" s="48"/>
      <c r="Y2445" s="48"/>
      <c r="Z2445" s="48"/>
      <c r="AA2445" s="48"/>
      <c r="AB2445" s="48"/>
      <c r="AC2445" s="48"/>
      <c r="AD2445" s="48"/>
      <c r="AE2445" s="48"/>
      <c r="AF2445" s="48"/>
      <c r="AG2445" s="48"/>
      <c r="AH2445" s="48"/>
      <c r="AI2445" s="48"/>
      <c r="AJ2445" s="48"/>
      <c r="AK2445" s="48"/>
      <c r="AL2445" s="48"/>
      <c r="AM2445" s="48"/>
      <c r="AN2445" s="48"/>
      <c r="AO2445" s="48"/>
      <c r="AP2445" s="48"/>
      <c r="AQ2445" s="48"/>
      <c r="AR2445" s="48"/>
      <c r="AS2445" s="48"/>
      <c r="AT2445" s="48"/>
      <c r="AU2445" s="48"/>
      <c r="AV2445" s="48"/>
      <c r="AW2445" s="48"/>
      <c r="AX2445" s="48"/>
      <c r="AY2445" s="48"/>
      <c r="AZ2445" s="48"/>
      <c r="BA2445" s="48"/>
      <c r="BB2445" s="48"/>
      <c r="BC2445" s="48"/>
      <c r="BD2445" s="48"/>
      <c r="BE2445" s="48"/>
      <c r="BF2445" s="48"/>
      <c r="BG2445" s="48"/>
      <c r="BH2445" s="48"/>
      <c r="BI2445" s="48"/>
      <c r="BJ2445" s="48"/>
      <c r="BK2445" s="48"/>
      <c r="BL2445" s="48"/>
      <c r="BM2445" s="48"/>
      <c r="BN2445" s="48"/>
      <c r="BO2445" s="48"/>
      <c r="BP2445" s="48"/>
      <c r="BQ2445" s="48"/>
      <c r="BR2445" s="48"/>
      <c r="BS2445" s="48"/>
      <c r="BT2445" s="48"/>
      <c r="BU2445" s="48"/>
      <c r="BV2445" s="48"/>
      <c r="BW2445" s="48"/>
      <c r="BX2445" s="48"/>
      <c r="BY2445" s="48"/>
      <c r="BZ2445" s="48"/>
      <c r="CA2445" s="48"/>
      <c r="CB2445" s="48"/>
    </row>
    <row r="2446" spans="1:80" s="35" customFormat="1" x14ac:dyDescent="0.25">
      <c r="A2446" s="33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P2446" s="34"/>
      <c r="Q2446" s="34"/>
      <c r="R2446" s="48"/>
      <c r="S2446" s="48"/>
      <c r="T2446" s="48"/>
      <c r="U2446" s="48"/>
      <c r="V2446" s="48"/>
      <c r="W2446" s="48"/>
      <c r="X2446" s="48"/>
      <c r="Y2446" s="48"/>
      <c r="Z2446" s="48"/>
      <c r="AA2446" s="48"/>
      <c r="AB2446" s="48"/>
      <c r="AC2446" s="48"/>
      <c r="AD2446" s="48"/>
      <c r="AE2446" s="48"/>
      <c r="AF2446" s="48"/>
      <c r="AG2446" s="48"/>
      <c r="AH2446" s="48"/>
      <c r="AI2446" s="48"/>
      <c r="AJ2446" s="48"/>
      <c r="AK2446" s="48"/>
      <c r="AL2446" s="48"/>
      <c r="AM2446" s="48"/>
      <c r="AN2446" s="48"/>
      <c r="AO2446" s="48"/>
      <c r="AP2446" s="48"/>
      <c r="AQ2446" s="48"/>
      <c r="AR2446" s="48"/>
      <c r="AS2446" s="48"/>
      <c r="AT2446" s="48"/>
      <c r="AU2446" s="48"/>
      <c r="AV2446" s="48"/>
      <c r="AW2446" s="48"/>
      <c r="AX2446" s="48"/>
      <c r="AY2446" s="48"/>
      <c r="AZ2446" s="48"/>
      <c r="BA2446" s="48"/>
      <c r="BB2446" s="48"/>
      <c r="BC2446" s="48"/>
      <c r="BD2446" s="48"/>
      <c r="BE2446" s="48"/>
      <c r="BF2446" s="48"/>
      <c r="BG2446" s="48"/>
      <c r="BH2446" s="48"/>
      <c r="BI2446" s="48"/>
      <c r="BJ2446" s="48"/>
      <c r="BK2446" s="48"/>
      <c r="BL2446" s="48"/>
      <c r="BM2446" s="48"/>
      <c r="BN2446" s="48"/>
      <c r="BO2446" s="48"/>
      <c r="BP2446" s="48"/>
      <c r="BQ2446" s="48"/>
      <c r="BR2446" s="48"/>
      <c r="BS2446" s="48"/>
      <c r="BT2446" s="48"/>
      <c r="BU2446" s="48"/>
      <c r="BV2446" s="48"/>
      <c r="BW2446" s="48"/>
      <c r="BX2446" s="48"/>
      <c r="BY2446" s="48"/>
      <c r="BZ2446" s="48"/>
      <c r="CA2446" s="48"/>
      <c r="CB2446" s="48"/>
    </row>
    <row r="2447" spans="1:80" s="35" customFormat="1" x14ac:dyDescent="0.25">
      <c r="A2447" s="33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34"/>
      <c r="P2447" s="34"/>
      <c r="Q2447" s="34"/>
      <c r="R2447" s="48"/>
      <c r="S2447" s="48"/>
      <c r="T2447" s="48"/>
      <c r="U2447" s="48"/>
      <c r="V2447" s="48"/>
      <c r="W2447" s="48"/>
      <c r="X2447" s="48"/>
      <c r="Y2447" s="48"/>
      <c r="Z2447" s="48"/>
      <c r="AA2447" s="48"/>
      <c r="AB2447" s="48"/>
      <c r="AC2447" s="48"/>
      <c r="AD2447" s="48"/>
      <c r="AE2447" s="48"/>
      <c r="AF2447" s="48"/>
      <c r="AG2447" s="48"/>
      <c r="AH2447" s="48"/>
      <c r="AI2447" s="48"/>
      <c r="AJ2447" s="48"/>
      <c r="AK2447" s="48"/>
      <c r="AL2447" s="48"/>
      <c r="AM2447" s="48"/>
      <c r="AN2447" s="48"/>
      <c r="AO2447" s="48"/>
      <c r="AP2447" s="48"/>
      <c r="AQ2447" s="48"/>
      <c r="AR2447" s="48"/>
      <c r="AS2447" s="48"/>
      <c r="AT2447" s="48"/>
      <c r="AU2447" s="48"/>
      <c r="AV2447" s="48"/>
      <c r="AW2447" s="48"/>
      <c r="AX2447" s="48"/>
      <c r="AY2447" s="48"/>
      <c r="AZ2447" s="48"/>
      <c r="BA2447" s="48"/>
      <c r="BB2447" s="48"/>
      <c r="BC2447" s="48"/>
      <c r="BD2447" s="48"/>
      <c r="BE2447" s="48"/>
      <c r="BF2447" s="48"/>
      <c r="BG2447" s="48"/>
      <c r="BH2447" s="48"/>
      <c r="BI2447" s="48"/>
      <c r="BJ2447" s="48"/>
      <c r="BK2447" s="48"/>
      <c r="BL2447" s="48"/>
      <c r="BM2447" s="48"/>
      <c r="BN2447" s="48"/>
      <c r="BO2447" s="48"/>
      <c r="BP2447" s="48"/>
      <c r="BQ2447" s="48"/>
      <c r="BR2447" s="48"/>
      <c r="BS2447" s="48"/>
      <c r="BT2447" s="48"/>
      <c r="BU2447" s="48"/>
      <c r="BV2447" s="48"/>
      <c r="BW2447" s="48"/>
      <c r="BX2447" s="48"/>
      <c r="BY2447" s="48"/>
      <c r="BZ2447" s="48"/>
      <c r="CA2447" s="48"/>
      <c r="CB2447" s="48"/>
    </row>
    <row r="2448" spans="1:80" s="35" customFormat="1" x14ac:dyDescent="0.25">
      <c r="A2448" s="33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P2448" s="34"/>
      <c r="Q2448" s="34"/>
      <c r="R2448" s="48"/>
      <c r="S2448" s="48"/>
      <c r="T2448" s="48"/>
      <c r="U2448" s="48"/>
      <c r="V2448" s="48"/>
      <c r="W2448" s="48"/>
      <c r="X2448" s="48"/>
      <c r="Y2448" s="48"/>
      <c r="Z2448" s="48"/>
      <c r="AA2448" s="48"/>
      <c r="AB2448" s="48"/>
      <c r="AC2448" s="48"/>
      <c r="AD2448" s="48"/>
      <c r="AE2448" s="48"/>
      <c r="AF2448" s="48"/>
      <c r="AG2448" s="48"/>
      <c r="AH2448" s="48"/>
      <c r="AI2448" s="48"/>
      <c r="AJ2448" s="48"/>
      <c r="AK2448" s="48"/>
      <c r="AL2448" s="48"/>
      <c r="AM2448" s="48"/>
      <c r="AN2448" s="48"/>
      <c r="AO2448" s="48"/>
      <c r="AP2448" s="48"/>
      <c r="AQ2448" s="48"/>
      <c r="AR2448" s="48"/>
      <c r="AS2448" s="48"/>
      <c r="AT2448" s="48"/>
      <c r="AU2448" s="48"/>
      <c r="AV2448" s="48"/>
      <c r="AW2448" s="48"/>
      <c r="AX2448" s="48"/>
      <c r="AY2448" s="48"/>
      <c r="AZ2448" s="48"/>
      <c r="BA2448" s="48"/>
      <c r="BB2448" s="48"/>
      <c r="BC2448" s="48"/>
      <c r="BD2448" s="48"/>
      <c r="BE2448" s="48"/>
      <c r="BF2448" s="48"/>
      <c r="BG2448" s="48"/>
      <c r="BH2448" s="48"/>
      <c r="BI2448" s="48"/>
      <c r="BJ2448" s="48"/>
      <c r="BK2448" s="48"/>
      <c r="BL2448" s="48"/>
      <c r="BM2448" s="48"/>
      <c r="BN2448" s="48"/>
      <c r="BO2448" s="48"/>
      <c r="BP2448" s="48"/>
      <c r="BQ2448" s="48"/>
      <c r="BR2448" s="48"/>
      <c r="BS2448" s="48"/>
      <c r="BT2448" s="48"/>
      <c r="BU2448" s="48"/>
      <c r="BV2448" s="48"/>
      <c r="BW2448" s="48"/>
      <c r="BX2448" s="48"/>
      <c r="BY2448" s="48"/>
      <c r="BZ2448" s="48"/>
      <c r="CA2448" s="48"/>
      <c r="CB2448" s="48"/>
    </row>
    <row r="2449" spans="1:80" s="35" customFormat="1" x14ac:dyDescent="0.25">
      <c r="A2449" s="33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P2449" s="34"/>
      <c r="Q2449" s="34"/>
      <c r="R2449" s="48"/>
      <c r="S2449" s="48"/>
      <c r="T2449" s="48"/>
      <c r="U2449" s="48"/>
      <c r="V2449" s="48"/>
      <c r="W2449" s="48"/>
      <c r="X2449" s="48"/>
      <c r="Y2449" s="48"/>
      <c r="Z2449" s="48"/>
      <c r="AA2449" s="48"/>
      <c r="AB2449" s="48"/>
      <c r="AC2449" s="48"/>
      <c r="AD2449" s="48"/>
      <c r="AE2449" s="48"/>
      <c r="AF2449" s="48"/>
      <c r="AG2449" s="48"/>
      <c r="AH2449" s="48"/>
      <c r="AI2449" s="48"/>
      <c r="AJ2449" s="48"/>
      <c r="AK2449" s="48"/>
      <c r="AL2449" s="48"/>
      <c r="AM2449" s="48"/>
      <c r="AN2449" s="48"/>
      <c r="AO2449" s="48"/>
      <c r="AP2449" s="48"/>
      <c r="AQ2449" s="48"/>
      <c r="AR2449" s="48"/>
      <c r="AS2449" s="48"/>
      <c r="AT2449" s="48"/>
      <c r="AU2449" s="48"/>
      <c r="AV2449" s="48"/>
      <c r="AW2449" s="48"/>
      <c r="AX2449" s="48"/>
      <c r="AY2449" s="48"/>
      <c r="AZ2449" s="48"/>
      <c r="BA2449" s="48"/>
      <c r="BB2449" s="48"/>
      <c r="BC2449" s="48"/>
      <c r="BD2449" s="48"/>
      <c r="BE2449" s="48"/>
      <c r="BF2449" s="48"/>
      <c r="BG2449" s="48"/>
      <c r="BH2449" s="48"/>
      <c r="BI2449" s="48"/>
      <c r="BJ2449" s="48"/>
      <c r="BK2449" s="48"/>
      <c r="BL2449" s="48"/>
      <c r="BM2449" s="48"/>
      <c r="BN2449" s="48"/>
      <c r="BO2449" s="48"/>
      <c r="BP2449" s="48"/>
      <c r="BQ2449" s="48"/>
      <c r="BR2449" s="48"/>
      <c r="BS2449" s="48"/>
      <c r="BT2449" s="48"/>
      <c r="BU2449" s="48"/>
      <c r="BV2449" s="48"/>
      <c r="BW2449" s="48"/>
      <c r="BX2449" s="48"/>
      <c r="BY2449" s="48"/>
      <c r="BZ2449" s="48"/>
      <c r="CA2449" s="48"/>
      <c r="CB2449" s="48"/>
    </row>
    <row r="2450" spans="1:80" s="35" customFormat="1" x14ac:dyDescent="0.25">
      <c r="A2450" s="33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P2450" s="34"/>
      <c r="Q2450" s="34"/>
      <c r="R2450" s="48"/>
      <c r="S2450" s="48"/>
      <c r="T2450" s="48"/>
      <c r="U2450" s="48"/>
      <c r="V2450" s="48"/>
      <c r="W2450" s="48"/>
      <c r="X2450" s="48"/>
      <c r="Y2450" s="48"/>
      <c r="Z2450" s="48"/>
      <c r="AA2450" s="48"/>
      <c r="AB2450" s="48"/>
      <c r="AC2450" s="48"/>
      <c r="AD2450" s="48"/>
      <c r="AE2450" s="48"/>
      <c r="AF2450" s="48"/>
      <c r="AG2450" s="48"/>
      <c r="AH2450" s="48"/>
      <c r="AI2450" s="48"/>
      <c r="AJ2450" s="48"/>
      <c r="AK2450" s="48"/>
      <c r="AL2450" s="48"/>
      <c r="AM2450" s="48"/>
      <c r="AN2450" s="48"/>
      <c r="AO2450" s="48"/>
      <c r="AP2450" s="48"/>
      <c r="AQ2450" s="48"/>
      <c r="AR2450" s="48"/>
      <c r="AS2450" s="48"/>
      <c r="AT2450" s="48"/>
      <c r="AU2450" s="48"/>
      <c r="AV2450" s="48"/>
      <c r="AW2450" s="48"/>
      <c r="AX2450" s="48"/>
      <c r="AY2450" s="48"/>
      <c r="AZ2450" s="48"/>
      <c r="BA2450" s="48"/>
      <c r="BB2450" s="48"/>
      <c r="BC2450" s="48"/>
      <c r="BD2450" s="48"/>
      <c r="BE2450" s="48"/>
      <c r="BF2450" s="48"/>
      <c r="BG2450" s="48"/>
      <c r="BH2450" s="48"/>
      <c r="BI2450" s="48"/>
      <c r="BJ2450" s="48"/>
      <c r="BK2450" s="48"/>
      <c r="BL2450" s="48"/>
      <c r="BM2450" s="48"/>
      <c r="BN2450" s="48"/>
      <c r="BO2450" s="48"/>
      <c r="BP2450" s="48"/>
      <c r="BQ2450" s="48"/>
      <c r="BR2450" s="48"/>
      <c r="BS2450" s="48"/>
      <c r="BT2450" s="48"/>
      <c r="BU2450" s="48"/>
      <c r="BV2450" s="48"/>
      <c r="BW2450" s="48"/>
      <c r="BX2450" s="48"/>
      <c r="BY2450" s="48"/>
      <c r="BZ2450" s="48"/>
      <c r="CA2450" s="48"/>
      <c r="CB2450" s="48"/>
    </row>
    <row r="2451" spans="1:80" s="35" customFormat="1" x14ac:dyDescent="0.25">
      <c r="A2451" s="33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  <c r="L2451" s="34"/>
      <c r="M2451" s="34"/>
      <c r="N2451" s="34"/>
      <c r="P2451" s="34"/>
      <c r="Q2451" s="34"/>
      <c r="R2451" s="48"/>
      <c r="S2451" s="48"/>
      <c r="T2451" s="48"/>
      <c r="U2451" s="48"/>
      <c r="V2451" s="48"/>
      <c r="W2451" s="48"/>
      <c r="X2451" s="48"/>
      <c r="Y2451" s="48"/>
      <c r="Z2451" s="48"/>
      <c r="AA2451" s="48"/>
      <c r="AB2451" s="48"/>
      <c r="AC2451" s="48"/>
      <c r="AD2451" s="48"/>
      <c r="AE2451" s="48"/>
      <c r="AF2451" s="48"/>
      <c r="AG2451" s="48"/>
      <c r="AH2451" s="48"/>
      <c r="AI2451" s="48"/>
      <c r="AJ2451" s="48"/>
      <c r="AK2451" s="48"/>
      <c r="AL2451" s="48"/>
      <c r="AM2451" s="48"/>
      <c r="AN2451" s="48"/>
      <c r="AO2451" s="48"/>
      <c r="AP2451" s="48"/>
      <c r="AQ2451" s="48"/>
      <c r="AR2451" s="48"/>
      <c r="AS2451" s="48"/>
      <c r="AT2451" s="48"/>
      <c r="AU2451" s="48"/>
      <c r="AV2451" s="48"/>
      <c r="AW2451" s="48"/>
      <c r="AX2451" s="48"/>
      <c r="AY2451" s="48"/>
      <c r="AZ2451" s="48"/>
      <c r="BA2451" s="48"/>
      <c r="BB2451" s="48"/>
      <c r="BC2451" s="48"/>
      <c r="BD2451" s="48"/>
      <c r="BE2451" s="48"/>
      <c r="BF2451" s="48"/>
      <c r="BG2451" s="48"/>
      <c r="BH2451" s="48"/>
      <c r="BI2451" s="48"/>
      <c r="BJ2451" s="48"/>
      <c r="BK2451" s="48"/>
      <c r="BL2451" s="48"/>
      <c r="BM2451" s="48"/>
      <c r="BN2451" s="48"/>
      <c r="BO2451" s="48"/>
      <c r="BP2451" s="48"/>
      <c r="BQ2451" s="48"/>
      <c r="BR2451" s="48"/>
      <c r="BS2451" s="48"/>
      <c r="BT2451" s="48"/>
      <c r="BU2451" s="48"/>
      <c r="BV2451" s="48"/>
      <c r="BW2451" s="48"/>
      <c r="BX2451" s="48"/>
      <c r="BY2451" s="48"/>
      <c r="BZ2451" s="48"/>
      <c r="CA2451" s="48"/>
      <c r="CB2451" s="48"/>
    </row>
    <row r="2452" spans="1:80" s="35" customFormat="1" x14ac:dyDescent="0.25">
      <c r="A2452" s="33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P2452" s="34"/>
      <c r="Q2452" s="34"/>
      <c r="R2452" s="48"/>
      <c r="S2452" s="48"/>
      <c r="T2452" s="48"/>
      <c r="U2452" s="48"/>
      <c r="V2452" s="48"/>
      <c r="W2452" s="48"/>
      <c r="X2452" s="48"/>
      <c r="Y2452" s="48"/>
      <c r="Z2452" s="48"/>
      <c r="AA2452" s="48"/>
      <c r="AB2452" s="48"/>
      <c r="AC2452" s="48"/>
      <c r="AD2452" s="48"/>
      <c r="AE2452" s="48"/>
      <c r="AF2452" s="48"/>
      <c r="AG2452" s="48"/>
      <c r="AH2452" s="48"/>
      <c r="AI2452" s="48"/>
      <c r="AJ2452" s="48"/>
      <c r="AK2452" s="48"/>
      <c r="AL2452" s="48"/>
      <c r="AM2452" s="48"/>
      <c r="AN2452" s="48"/>
      <c r="AO2452" s="48"/>
      <c r="AP2452" s="48"/>
      <c r="AQ2452" s="48"/>
      <c r="AR2452" s="48"/>
      <c r="AS2452" s="48"/>
      <c r="AT2452" s="48"/>
      <c r="AU2452" s="48"/>
      <c r="AV2452" s="48"/>
      <c r="AW2452" s="48"/>
      <c r="AX2452" s="48"/>
      <c r="AY2452" s="48"/>
      <c r="AZ2452" s="48"/>
      <c r="BA2452" s="48"/>
      <c r="BB2452" s="48"/>
      <c r="BC2452" s="48"/>
      <c r="BD2452" s="48"/>
      <c r="BE2452" s="48"/>
      <c r="BF2452" s="48"/>
      <c r="BG2452" s="48"/>
      <c r="BH2452" s="48"/>
      <c r="BI2452" s="48"/>
      <c r="BJ2452" s="48"/>
      <c r="BK2452" s="48"/>
      <c r="BL2452" s="48"/>
      <c r="BM2452" s="48"/>
      <c r="BN2452" s="48"/>
      <c r="BO2452" s="48"/>
      <c r="BP2452" s="48"/>
      <c r="BQ2452" s="48"/>
      <c r="BR2452" s="48"/>
      <c r="BS2452" s="48"/>
      <c r="BT2452" s="48"/>
      <c r="BU2452" s="48"/>
      <c r="BV2452" s="48"/>
      <c r="BW2452" s="48"/>
      <c r="BX2452" s="48"/>
      <c r="BY2452" s="48"/>
      <c r="BZ2452" s="48"/>
      <c r="CA2452" s="48"/>
      <c r="CB2452" s="48"/>
    </row>
    <row r="2453" spans="1:80" s="35" customFormat="1" x14ac:dyDescent="0.25">
      <c r="A2453" s="33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  <c r="L2453" s="34"/>
      <c r="M2453" s="34"/>
      <c r="N2453" s="34"/>
      <c r="P2453" s="34"/>
      <c r="Q2453" s="34"/>
      <c r="R2453" s="48"/>
      <c r="S2453" s="48"/>
      <c r="T2453" s="48"/>
      <c r="U2453" s="48"/>
      <c r="V2453" s="48"/>
      <c r="W2453" s="48"/>
      <c r="X2453" s="48"/>
      <c r="Y2453" s="48"/>
      <c r="Z2453" s="48"/>
      <c r="AA2453" s="48"/>
      <c r="AB2453" s="48"/>
      <c r="AC2453" s="48"/>
      <c r="AD2453" s="48"/>
      <c r="AE2453" s="48"/>
      <c r="AF2453" s="48"/>
      <c r="AG2453" s="48"/>
      <c r="AH2453" s="48"/>
      <c r="AI2453" s="48"/>
      <c r="AJ2453" s="48"/>
      <c r="AK2453" s="48"/>
      <c r="AL2453" s="48"/>
      <c r="AM2453" s="48"/>
      <c r="AN2453" s="48"/>
      <c r="AO2453" s="48"/>
      <c r="AP2453" s="48"/>
      <c r="AQ2453" s="48"/>
      <c r="AR2453" s="48"/>
      <c r="AS2453" s="48"/>
      <c r="AT2453" s="48"/>
      <c r="AU2453" s="48"/>
      <c r="AV2453" s="48"/>
      <c r="AW2453" s="48"/>
      <c r="AX2453" s="48"/>
      <c r="AY2453" s="48"/>
      <c r="AZ2453" s="48"/>
      <c r="BA2453" s="48"/>
      <c r="BB2453" s="48"/>
      <c r="BC2453" s="48"/>
      <c r="BD2453" s="48"/>
      <c r="BE2453" s="48"/>
      <c r="BF2453" s="48"/>
      <c r="BG2453" s="48"/>
      <c r="BH2453" s="48"/>
      <c r="BI2453" s="48"/>
      <c r="BJ2453" s="48"/>
      <c r="BK2453" s="48"/>
      <c r="BL2453" s="48"/>
      <c r="BM2453" s="48"/>
      <c r="BN2453" s="48"/>
      <c r="BO2453" s="48"/>
      <c r="BP2453" s="48"/>
      <c r="BQ2453" s="48"/>
      <c r="BR2453" s="48"/>
      <c r="BS2453" s="48"/>
      <c r="BT2453" s="48"/>
      <c r="BU2453" s="48"/>
      <c r="BV2453" s="48"/>
      <c r="BW2453" s="48"/>
      <c r="BX2453" s="48"/>
      <c r="BY2453" s="48"/>
      <c r="BZ2453" s="48"/>
      <c r="CA2453" s="48"/>
      <c r="CB2453" s="48"/>
    </row>
    <row r="2454" spans="1:80" s="35" customFormat="1" x14ac:dyDescent="0.25">
      <c r="A2454" s="33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P2454" s="34"/>
      <c r="Q2454" s="34"/>
      <c r="R2454" s="48"/>
      <c r="S2454" s="48"/>
      <c r="T2454" s="48"/>
      <c r="U2454" s="48"/>
      <c r="V2454" s="48"/>
      <c r="W2454" s="48"/>
      <c r="X2454" s="48"/>
      <c r="Y2454" s="48"/>
      <c r="Z2454" s="48"/>
      <c r="AA2454" s="48"/>
      <c r="AB2454" s="48"/>
      <c r="AC2454" s="48"/>
      <c r="AD2454" s="48"/>
      <c r="AE2454" s="48"/>
      <c r="AF2454" s="48"/>
      <c r="AG2454" s="48"/>
      <c r="AH2454" s="48"/>
      <c r="AI2454" s="48"/>
      <c r="AJ2454" s="48"/>
      <c r="AK2454" s="48"/>
      <c r="AL2454" s="48"/>
      <c r="AM2454" s="48"/>
      <c r="AN2454" s="48"/>
      <c r="AO2454" s="48"/>
      <c r="AP2454" s="48"/>
      <c r="AQ2454" s="48"/>
      <c r="AR2454" s="48"/>
      <c r="AS2454" s="48"/>
      <c r="AT2454" s="48"/>
      <c r="AU2454" s="48"/>
      <c r="AV2454" s="48"/>
      <c r="AW2454" s="48"/>
      <c r="AX2454" s="48"/>
      <c r="AY2454" s="48"/>
      <c r="AZ2454" s="48"/>
      <c r="BA2454" s="48"/>
      <c r="BB2454" s="48"/>
      <c r="BC2454" s="48"/>
      <c r="BD2454" s="48"/>
      <c r="BE2454" s="48"/>
      <c r="BF2454" s="48"/>
      <c r="BG2454" s="48"/>
      <c r="BH2454" s="48"/>
      <c r="BI2454" s="48"/>
      <c r="BJ2454" s="48"/>
      <c r="BK2454" s="48"/>
      <c r="BL2454" s="48"/>
      <c r="BM2454" s="48"/>
      <c r="BN2454" s="48"/>
      <c r="BO2454" s="48"/>
      <c r="BP2454" s="48"/>
      <c r="BQ2454" s="48"/>
      <c r="BR2454" s="48"/>
      <c r="BS2454" s="48"/>
      <c r="BT2454" s="48"/>
      <c r="BU2454" s="48"/>
      <c r="BV2454" s="48"/>
      <c r="BW2454" s="48"/>
      <c r="BX2454" s="48"/>
      <c r="BY2454" s="48"/>
      <c r="BZ2454" s="48"/>
      <c r="CA2454" s="48"/>
      <c r="CB2454" s="48"/>
    </row>
    <row r="2455" spans="1:80" s="35" customFormat="1" x14ac:dyDescent="0.25">
      <c r="A2455" s="33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P2455" s="34"/>
      <c r="Q2455" s="34"/>
      <c r="R2455" s="48"/>
      <c r="S2455" s="48"/>
      <c r="T2455" s="48"/>
      <c r="U2455" s="48"/>
      <c r="V2455" s="48"/>
      <c r="W2455" s="48"/>
      <c r="X2455" s="48"/>
      <c r="Y2455" s="48"/>
      <c r="Z2455" s="48"/>
      <c r="AA2455" s="48"/>
      <c r="AB2455" s="48"/>
      <c r="AC2455" s="48"/>
      <c r="AD2455" s="48"/>
      <c r="AE2455" s="48"/>
      <c r="AF2455" s="48"/>
      <c r="AG2455" s="48"/>
      <c r="AH2455" s="48"/>
      <c r="AI2455" s="48"/>
      <c r="AJ2455" s="48"/>
      <c r="AK2455" s="48"/>
      <c r="AL2455" s="48"/>
      <c r="AM2455" s="48"/>
      <c r="AN2455" s="48"/>
      <c r="AO2455" s="48"/>
      <c r="AP2455" s="48"/>
      <c r="AQ2455" s="48"/>
      <c r="AR2455" s="48"/>
      <c r="AS2455" s="48"/>
      <c r="AT2455" s="48"/>
      <c r="AU2455" s="48"/>
      <c r="AV2455" s="48"/>
      <c r="AW2455" s="48"/>
      <c r="AX2455" s="48"/>
      <c r="AY2455" s="48"/>
      <c r="AZ2455" s="48"/>
      <c r="BA2455" s="48"/>
      <c r="BB2455" s="48"/>
      <c r="BC2455" s="48"/>
      <c r="BD2455" s="48"/>
      <c r="BE2455" s="48"/>
      <c r="BF2455" s="48"/>
      <c r="BG2455" s="48"/>
      <c r="BH2455" s="48"/>
      <c r="BI2455" s="48"/>
      <c r="BJ2455" s="48"/>
      <c r="BK2455" s="48"/>
      <c r="BL2455" s="48"/>
      <c r="BM2455" s="48"/>
      <c r="BN2455" s="48"/>
      <c r="BO2455" s="48"/>
      <c r="BP2455" s="48"/>
      <c r="BQ2455" s="48"/>
      <c r="BR2455" s="48"/>
      <c r="BS2455" s="48"/>
      <c r="BT2455" s="48"/>
      <c r="BU2455" s="48"/>
      <c r="BV2455" s="48"/>
      <c r="BW2455" s="48"/>
      <c r="BX2455" s="48"/>
      <c r="BY2455" s="48"/>
      <c r="BZ2455" s="48"/>
      <c r="CA2455" s="48"/>
      <c r="CB2455" s="48"/>
    </row>
    <row r="2456" spans="1:80" s="35" customFormat="1" x14ac:dyDescent="0.25">
      <c r="A2456" s="33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P2456" s="34"/>
      <c r="Q2456" s="34"/>
      <c r="R2456" s="48"/>
      <c r="S2456" s="48"/>
      <c r="T2456" s="48"/>
      <c r="U2456" s="48"/>
      <c r="V2456" s="48"/>
      <c r="W2456" s="48"/>
      <c r="X2456" s="48"/>
      <c r="Y2456" s="48"/>
      <c r="Z2456" s="48"/>
      <c r="AA2456" s="48"/>
      <c r="AB2456" s="48"/>
      <c r="AC2456" s="48"/>
      <c r="AD2456" s="48"/>
      <c r="AE2456" s="48"/>
      <c r="AF2456" s="48"/>
      <c r="AG2456" s="48"/>
      <c r="AH2456" s="48"/>
      <c r="AI2456" s="48"/>
      <c r="AJ2456" s="48"/>
      <c r="AK2456" s="48"/>
      <c r="AL2456" s="48"/>
      <c r="AM2456" s="48"/>
      <c r="AN2456" s="48"/>
      <c r="AO2456" s="48"/>
      <c r="AP2456" s="48"/>
      <c r="AQ2456" s="48"/>
      <c r="AR2456" s="48"/>
      <c r="AS2456" s="48"/>
      <c r="AT2456" s="48"/>
      <c r="AU2456" s="48"/>
      <c r="AV2456" s="48"/>
      <c r="AW2456" s="48"/>
      <c r="AX2456" s="48"/>
      <c r="AY2456" s="48"/>
      <c r="AZ2456" s="48"/>
      <c r="BA2456" s="48"/>
      <c r="BB2456" s="48"/>
      <c r="BC2456" s="48"/>
      <c r="BD2456" s="48"/>
      <c r="BE2456" s="48"/>
      <c r="BF2456" s="48"/>
      <c r="BG2456" s="48"/>
      <c r="BH2456" s="48"/>
      <c r="BI2456" s="48"/>
      <c r="BJ2456" s="48"/>
      <c r="BK2456" s="48"/>
      <c r="BL2456" s="48"/>
      <c r="BM2456" s="48"/>
      <c r="BN2456" s="48"/>
      <c r="BO2456" s="48"/>
      <c r="BP2456" s="48"/>
      <c r="BQ2456" s="48"/>
      <c r="BR2456" s="48"/>
      <c r="BS2456" s="48"/>
      <c r="BT2456" s="48"/>
      <c r="BU2456" s="48"/>
      <c r="BV2456" s="48"/>
      <c r="BW2456" s="48"/>
      <c r="BX2456" s="48"/>
      <c r="BY2456" s="48"/>
      <c r="BZ2456" s="48"/>
      <c r="CA2456" s="48"/>
      <c r="CB2456" s="48"/>
    </row>
    <row r="2457" spans="1:80" s="35" customFormat="1" x14ac:dyDescent="0.25">
      <c r="A2457" s="33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P2457" s="34"/>
      <c r="Q2457" s="34"/>
      <c r="R2457" s="48"/>
      <c r="S2457" s="48"/>
      <c r="T2457" s="48"/>
      <c r="U2457" s="48"/>
      <c r="V2457" s="48"/>
      <c r="W2457" s="48"/>
      <c r="X2457" s="48"/>
      <c r="Y2457" s="48"/>
      <c r="Z2457" s="48"/>
      <c r="AA2457" s="48"/>
      <c r="AB2457" s="48"/>
      <c r="AC2457" s="48"/>
      <c r="AD2457" s="48"/>
      <c r="AE2457" s="48"/>
      <c r="AF2457" s="48"/>
      <c r="AG2457" s="48"/>
      <c r="AH2457" s="48"/>
      <c r="AI2457" s="48"/>
      <c r="AJ2457" s="48"/>
      <c r="AK2457" s="48"/>
      <c r="AL2457" s="48"/>
      <c r="AM2457" s="48"/>
      <c r="AN2457" s="48"/>
      <c r="AO2457" s="48"/>
      <c r="AP2457" s="48"/>
      <c r="AQ2457" s="48"/>
      <c r="AR2457" s="48"/>
      <c r="AS2457" s="48"/>
      <c r="AT2457" s="48"/>
      <c r="AU2457" s="48"/>
      <c r="AV2457" s="48"/>
      <c r="AW2457" s="48"/>
      <c r="AX2457" s="48"/>
      <c r="AY2457" s="48"/>
      <c r="AZ2457" s="48"/>
      <c r="BA2457" s="48"/>
      <c r="BB2457" s="48"/>
      <c r="BC2457" s="48"/>
      <c r="BD2457" s="48"/>
      <c r="BE2457" s="48"/>
      <c r="BF2457" s="48"/>
      <c r="BG2457" s="48"/>
      <c r="BH2457" s="48"/>
      <c r="BI2457" s="48"/>
      <c r="BJ2457" s="48"/>
      <c r="BK2457" s="48"/>
      <c r="BL2457" s="48"/>
      <c r="BM2457" s="48"/>
      <c r="BN2457" s="48"/>
      <c r="BO2457" s="48"/>
      <c r="BP2457" s="48"/>
      <c r="BQ2457" s="48"/>
      <c r="BR2457" s="48"/>
      <c r="BS2457" s="48"/>
      <c r="BT2457" s="48"/>
      <c r="BU2457" s="48"/>
      <c r="BV2457" s="48"/>
      <c r="BW2457" s="48"/>
      <c r="BX2457" s="48"/>
      <c r="BY2457" s="48"/>
      <c r="BZ2457" s="48"/>
      <c r="CA2457" s="48"/>
      <c r="CB2457" s="48"/>
    </row>
    <row r="2458" spans="1:80" s="35" customFormat="1" x14ac:dyDescent="0.25">
      <c r="A2458" s="33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P2458" s="34"/>
      <c r="Q2458" s="34"/>
      <c r="R2458" s="48"/>
      <c r="S2458" s="48"/>
      <c r="T2458" s="48"/>
      <c r="U2458" s="48"/>
      <c r="V2458" s="48"/>
      <c r="W2458" s="48"/>
      <c r="X2458" s="48"/>
      <c r="Y2458" s="48"/>
      <c r="Z2458" s="48"/>
      <c r="AA2458" s="48"/>
      <c r="AB2458" s="48"/>
      <c r="AC2458" s="48"/>
      <c r="AD2458" s="48"/>
      <c r="AE2458" s="48"/>
      <c r="AF2458" s="48"/>
      <c r="AG2458" s="48"/>
      <c r="AH2458" s="48"/>
      <c r="AI2458" s="48"/>
      <c r="AJ2458" s="48"/>
      <c r="AK2458" s="48"/>
      <c r="AL2458" s="48"/>
      <c r="AM2458" s="48"/>
      <c r="AN2458" s="48"/>
      <c r="AO2458" s="48"/>
      <c r="AP2458" s="48"/>
      <c r="AQ2458" s="48"/>
      <c r="AR2458" s="48"/>
      <c r="AS2458" s="48"/>
      <c r="AT2458" s="48"/>
      <c r="AU2458" s="48"/>
      <c r="AV2458" s="48"/>
      <c r="AW2458" s="48"/>
      <c r="AX2458" s="48"/>
      <c r="AY2458" s="48"/>
      <c r="AZ2458" s="48"/>
      <c r="BA2458" s="48"/>
      <c r="BB2458" s="48"/>
      <c r="BC2458" s="48"/>
      <c r="BD2458" s="48"/>
      <c r="BE2458" s="48"/>
      <c r="BF2458" s="48"/>
      <c r="BG2458" s="48"/>
      <c r="BH2458" s="48"/>
      <c r="BI2458" s="48"/>
      <c r="BJ2458" s="48"/>
      <c r="BK2458" s="48"/>
      <c r="BL2458" s="48"/>
      <c r="BM2458" s="48"/>
      <c r="BN2458" s="48"/>
      <c r="BO2458" s="48"/>
      <c r="BP2458" s="48"/>
      <c r="BQ2458" s="48"/>
      <c r="BR2458" s="48"/>
      <c r="BS2458" s="48"/>
      <c r="BT2458" s="48"/>
      <c r="BU2458" s="48"/>
      <c r="BV2458" s="48"/>
      <c r="BW2458" s="48"/>
      <c r="BX2458" s="48"/>
      <c r="BY2458" s="48"/>
      <c r="BZ2458" s="48"/>
      <c r="CA2458" s="48"/>
      <c r="CB2458" s="48"/>
    </row>
    <row r="2459" spans="1:80" s="35" customFormat="1" x14ac:dyDescent="0.25">
      <c r="A2459" s="33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P2459" s="34"/>
      <c r="Q2459" s="34"/>
      <c r="R2459" s="48"/>
      <c r="S2459" s="48"/>
      <c r="T2459" s="48"/>
      <c r="U2459" s="48"/>
      <c r="V2459" s="48"/>
      <c r="W2459" s="48"/>
      <c r="X2459" s="48"/>
      <c r="Y2459" s="48"/>
      <c r="Z2459" s="48"/>
      <c r="AA2459" s="48"/>
      <c r="AB2459" s="48"/>
      <c r="AC2459" s="48"/>
      <c r="AD2459" s="48"/>
      <c r="AE2459" s="48"/>
      <c r="AF2459" s="48"/>
      <c r="AG2459" s="48"/>
      <c r="AH2459" s="48"/>
      <c r="AI2459" s="48"/>
      <c r="AJ2459" s="48"/>
      <c r="AK2459" s="48"/>
      <c r="AL2459" s="48"/>
      <c r="AM2459" s="48"/>
      <c r="AN2459" s="48"/>
      <c r="AO2459" s="48"/>
      <c r="AP2459" s="48"/>
      <c r="AQ2459" s="48"/>
      <c r="AR2459" s="48"/>
      <c r="AS2459" s="48"/>
      <c r="AT2459" s="48"/>
      <c r="AU2459" s="48"/>
      <c r="AV2459" s="48"/>
      <c r="AW2459" s="48"/>
      <c r="AX2459" s="48"/>
      <c r="AY2459" s="48"/>
      <c r="AZ2459" s="48"/>
      <c r="BA2459" s="48"/>
      <c r="BB2459" s="48"/>
      <c r="BC2459" s="48"/>
      <c r="BD2459" s="48"/>
      <c r="BE2459" s="48"/>
      <c r="BF2459" s="48"/>
      <c r="BG2459" s="48"/>
      <c r="BH2459" s="48"/>
      <c r="BI2459" s="48"/>
      <c r="BJ2459" s="48"/>
      <c r="BK2459" s="48"/>
      <c r="BL2459" s="48"/>
      <c r="BM2459" s="48"/>
      <c r="BN2459" s="48"/>
      <c r="BO2459" s="48"/>
      <c r="BP2459" s="48"/>
      <c r="BQ2459" s="48"/>
      <c r="BR2459" s="48"/>
      <c r="BS2459" s="48"/>
      <c r="BT2459" s="48"/>
      <c r="BU2459" s="48"/>
      <c r="BV2459" s="48"/>
      <c r="BW2459" s="48"/>
      <c r="BX2459" s="48"/>
      <c r="BY2459" s="48"/>
      <c r="BZ2459" s="48"/>
      <c r="CA2459" s="48"/>
      <c r="CB2459" s="48"/>
    </row>
    <row r="2460" spans="1:80" s="35" customFormat="1" x14ac:dyDescent="0.25">
      <c r="A2460" s="33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P2460" s="34"/>
      <c r="Q2460" s="34"/>
      <c r="R2460" s="48"/>
      <c r="S2460" s="48"/>
      <c r="T2460" s="48"/>
      <c r="U2460" s="48"/>
      <c r="V2460" s="48"/>
      <c r="W2460" s="48"/>
      <c r="X2460" s="48"/>
      <c r="Y2460" s="48"/>
      <c r="Z2460" s="48"/>
      <c r="AA2460" s="48"/>
      <c r="AB2460" s="48"/>
      <c r="AC2460" s="48"/>
      <c r="AD2460" s="48"/>
      <c r="AE2460" s="48"/>
      <c r="AF2460" s="48"/>
      <c r="AG2460" s="48"/>
      <c r="AH2460" s="48"/>
      <c r="AI2460" s="48"/>
      <c r="AJ2460" s="48"/>
      <c r="AK2460" s="48"/>
      <c r="AL2460" s="48"/>
      <c r="AM2460" s="48"/>
      <c r="AN2460" s="48"/>
      <c r="AO2460" s="48"/>
      <c r="AP2460" s="48"/>
      <c r="AQ2460" s="48"/>
      <c r="AR2460" s="48"/>
      <c r="AS2460" s="48"/>
      <c r="AT2460" s="48"/>
      <c r="AU2460" s="48"/>
      <c r="AV2460" s="48"/>
      <c r="AW2460" s="48"/>
      <c r="AX2460" s="48"/>
      <c r="AY2460" s="48"/>
      <c r="AZ2460" s="48"/>
      <c r="BA2460" s="48"/>
      <c r="BB2460" s="48"/>
      <c r="BC2460" s="48"/>
      <c r="BD2460" s="48"/>
      <c r="BE2460" s="48"/>
      <c r="BF2460" s="48"/>
      <c r="BG2460" s="48"/>
      <c r="BH2460" s="48"/>
      <c r="BI2460" s="48"/>
      <c r="BJ2460" s="48"/>
      <c r="BK2460" s="48"/>
      <c r="BL2460" s="48"/>
      <c r="BM2460" s="48"/>
      <c r="BN2460" s="48"/>
      <c r="BO2460" s="48"/>
      <c r="BP2460" s="48"/>
      <c r="BQ2460" s="48"/>
      <c r="BR2460" s="48"/>
      <c r="BS2460" s="48"/>
      <c r="BT2460" s="48"/>
      <c r="BU2460" s="48"/>
      <c r="BV2460" s="48"/>
      <c r="BW2460" s="48"/>
      <c r="BX2460" s="48"/>
      <c r="BY2460" s="48"/>
      <c r="BZ2460" s="48"/>
      <c r="CA2460" s="48"/>
      <c r="CB2460" s="48"/>
    </row>
    <row r="2461" spans="1:80" s="35" customFormat="1" x14ac:dyDescent="0.25">
      <c r="A2461" s="33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  <c r="L2461" s="34"/>
      <c r="M2461" s="34"/>
      <c r="N2461" s="34"/>
      <c r="P2461" s="34"/>
      <c r="Q2461" s="34"/>
      <c r="R2461" s="48"/>
      <c r="S2461" s="48"/>
      <c r="T2461" s="48"/>
      <c r="U2461" s="48"/>
      <c r="V2461" s="48"/>
      <c r="W2461" s="48"/>
      <c r="X2461" s="48"/>
      <c r="Y2461" s="48"/>
      <c r="Z2461" s="48"/>
      <c r="AA2461" s="48"/>
      <c r="AB2461" s="48"/>
      <c r="AC2461" s="48"/>
      <c r="AD2461" s="48"/>
      <c r="AE2461" s="48"/>
      <c r="AF2461" s="48"/>
      <c r="AG2461" s="48"/>
      <c r="AH2461" s="48"/>
      <c r="AI2461" s="48"/>
      <c r="AJ2461" s="48"/>
      <c r="AK2461" s="48"/>
      <c r="AL2461" s="48"/>
      <c r="AM2461" s="48"/>
      <c r="AN2461" s="48"/>
      <c r="AO2461" s="48"/>
      <c r="AP2461" s="48"/>
      <c r="AQ2461" s="48"/>
      <c r="AR2461" s="48"/>
      <c r="AS2461" s="48"/>
      <c r="AT2461" s="48"/>
      <c r="AU2461" s="48"/>
      <c r="AV2461" s="48"/>
      <c r="AW2461" s="48"/>
      <c r="AX2461" s="48"/>
      <c r="AY2461" s="48"/>
      <c r="AZ2461" s="48"/>
      <c r="BA2461" s="48"/>
      <c r="BB2461" s="48"/>
      <c r="BC2461" s="48"/>
      <c r="BD2461" s="48"/>
      <c r="BE2461" s="48"/>
      <c r="BF2461" s="48"/>
      <c r="BG2461" s="48"/>
      <c r="BH2461" s="48"/>
      <c r="BI2461" s="48"/>
      <c r="BJ2461" s="48"/>
      <c r="BK2461" s="48"/>
      <c r="BL2461" s="48"/>
      <c r="BM2461" s="48"/>
      <c r="BN2461" s="48"/>
      <c r="BO2461" s="48"/>
      <c r="BP2461" s="48"/>
      <c r="BQ2461" s="48"/>
      <c r="BR2461" s="48"/>
      <c r="BS2461" s="48"/>
      <c r="BT2461" s="48"/>
      <c r="BU2461" s="48"/>
      <c r="BV2461" s="48"/>
      <c r="BW2461" s="48"/>
      <c r="BX2461" s="48"/>
      <c r="BY2461" s="48"/>
      <c r="BZ2461" s="48"/>
      <c r="CA2461" s="48"/>
      <c r="CB2461" s="48"/>
    </row>
    <row r="2462" spans="1:80" s="35" customFormat="1" x14ac:dyDescent="0.25">
      <c r="A2462" s="33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P2462" s="34"/>
      <c r="Q2462" s="34"/>
      <c r="R2462" s="48"/>
      <c r="S2462" s="48"/>
      <c r="T2462" s="48"/>
      <c r="U2462" s="48"/>
      <c r="V2462" s="48"/>
      <c r="W2462" s="48"/>
      <c r="X2462" s="48"/>
      <c r="Y2462" s="48"/>
      <c r="Z2462" s="48"/>
      <c r="AA2462" s="48"/>
      <c r="AB2462" s="48"/>
      <c r="AC2462" s="48"/>
      <c r="AD2462" s="48"/>
      <c r="AE2462" s="48"/>
      <c r="AF2462" s="48"/>
      <c r="AG2462" s="48"/>
      <c r="AH2462" s="48"/>
      <c r="AI2462" s="48"/>
      <c r="AJ2462" s="48"/>
      <c r="AK2462" s="48"/>
      <c r="AL2462" s="48"/>
      <c r="AM2462" s="48"/>
      <c r="AN2462" s="48"/>
      <c r="AO2462" s="48"/>
      <c r="AP2462" s="48"/>
      <c r="AQ2462" s="48"/>
      <c r="AR2462" s="48"/>
      <c r="AS2462" s="48"/>
      <c r="AT2462" s="48"/>
      <c r="AU2462" s="48"/>
      <c r="AV2462" s="48"/>
      <c r="AW2462" s="48"/>
      <c r="AX2462" s="48"/>
      <c r="AY2462" s="48"/>
      <c r="AZ2462" s="48"/>
      <c r="BA2462" s="48"/>
      <c r="BB2462" s="48"/>
      <c r="BC2462" s="48"/>
      <c r="BD2462" s="48"/>
      <c r="BE2462" s="48"/>
      <c r="BF2462" s="48"/>
      <c r="BG2462" s="48"/>
      <c r="BH2462" s="48"/>
      <c r="BI2462" s="48"/>
      <c r="BJ2462" s="48"/>
      <c r="BK2462" s="48"/>
      <c r="BL2462" s="48"/>
      <c r="BM2462" s="48"/>
      <c r="BN2462" s="48"/>
      <c r="BO2462" s="48"/>
      <c r="BP2462" s="48"/>
      <c r="BQ2462" s="48"/>
      <c r="BR2462" s="48"/>
      <c r="BS2462" s="48"/>
      <c r="BT2462" s="48"/>
      <c r="BU2462" s="48"/>
      <c r="BV2462" s="48"/>
      <c r="BW2462" s="48"/>
      <c r="BX2462" s="48"/>
      <c r="BY2462" s="48"/>
      <c r="BZ2462" s="48"/>
      <c r="CA2462" s="48"/>
      <c r="CB2462" s="48"/>
    </row>
    <row r="2463" spans="1:80" s="35" customFormat="1" x14ac:dyDescent="0.25">
      <c r="A2463" s="33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  <c r="L2463" s="34"/>
      <c r="M2463" s="34"/>
      <c r="N2463" s="34"/>
      <c r="P2463" s="34"/>
      <c r="Q2463" s="34"/>
      <c r="R2463" s="48"/>
      <c r="S2463" s="48"/>
      <c r="T2463" s="48"/>
      <c r="U2463" s="48"/>
      <c r="V2463" s="48"/>
      <c r="W2463" s="48"/>
      <c r="X2463" s="48"/>
      <c r="Y2463" s="48"/>
      <c r="Z2463" s="48"/>
      <c r="AA2463" s="48"/>
      <c r="AB2463" s="48"/>
      <c r="AC2463" s="48"/>
      <c r="AD2463" s="48"/>
      <c r="AE2463" s="48"/>
      <c r="AF2463" s="48"/>
      <c r="AG2463" s="48"/>
      <c r="AH2463" s="48"/>
      <c r="AI2463" s="48"/>
      <c r="AJ2463" s="48"/>
      <c r="AK2463" s="48"/>
      <c r="AL2463" s="48"/>
      <c r="AM2463" s="48"/>
      <c r="AN2463" s="48"/>
      <c r="AO2463" s="48"/>
      <c r="AP2463" s="48"/>
      <c r="AQ2463" s="48"/>
      <c r="AR2463" s="48"/>
      <c r="AS2463" s="48"/>
      <c r="AT2463" s="48"/>
      <c r="AU2463" s="48"/>
      <c r="AV2463" s="48"/>
      <c r="AW2463" s="48"/>
      <c r="AX2463" s="48"/>
      <c r="AY2463" s="48"/>
      <c r="AZ2463" s="48"/>
      <c r="BA2463" s="48"/>
      <c r="BB2463" s="48"/>
      <c r="BC2463" s="48"/>
      <c r="BD2463" s="48"/>
      <c r="BE2463" s="48"/>
      <c r="BF2463" s="48"/>
      <c r="BG2463" s="48"/>
      <c r="BH2463" s="48"/>
      <c r="BI2463" s="48"/>
      <c r="BJ2463" s="48"/>
      <c r="BK2463" s="48"/>
      <c r="BL2463" s="48"/>
      <c r="BM2463" s="48"/>
      <c r="BN2463" s="48"/>
      <c r="BO2463" s="48"/>
      <c r="BP2463" s="48"/>
      <c r="BQ2463" s="48"/>
      <c r="BR2463" s="48"/>
      <c r="BS2463" s="48"/>
      <c r="BT2463" s="48"/>
      <c r="BU2463" s="48"/>
      <c r="BV2463" s="48"/>
      <c r="BW2463" s="48"/>
      <c r="BX2463" s="48"/>
      <c r="BY2463" s="48"/>
      <c r="BZ2463" s="48"/>
      <c r="CA2463" s="48"/>
      <c r="CB2463" s="48"/>
    </row>
    <row r="2464" spans="1:80" s="35" customFormat="1" x14ac:dyDescent="0.25">
      <c r="A2464" s="33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P2464" s="34"/>
      <c r="Q2464" s="34"/>
      <c r="R2464" s="48"/>
      <c r="S2464" s="48"/>
      <c r="T2464" s="48"/>
      <c r="U2464" s="48"/>
      <c r="V2464" s="48"/>
      <c r="W2464" s="48"/>
      <c r="X2464" s="48"/>
      <c r="Y2464" s="48"/>
      <c r="Z2464" s="48"/>
      <c r="AA2464" s="48"/>
      <c r="AB2464" s="48"/>
      <c r="AC2464" s="48"/>
      <c r="AD2464" s="48"/>
      <c r="AE2464" s="48"/>
      <c r="AF2464" s="48"/>
      <c r="AG2464" s="48"/>
      <c r="AH2464" s="48"/>
      <c r="AI2464" s="48"/>
      <c r="AJ2464" s="48"/>
      <c r="AK2464" s="48"/>
      <c r="AL2464" s="48"/>
      <c r="AM2464" s="48"/>
      <c r="AN2464" s="48"/>
      <c r="AO2464" s="48"/>
      <c r="AP2464" s="48"/>
      <c r="AQ2464" s="48"/>
      <c r="AR2464" s="48"/>
      <c r="AS2464" s="48"/>
      <c r="AT2464" s="48"/>
      <c r="AU2464" s="48"/>
      <c r="AV2464" s="48"/>
      <c r="AW2464" s="48"/>
      <c r="AX2464" s="48"/>
      <c r="AY2464" s="48"/>
      <c r="AZ2464" s="48"/>
      <c r="BA2464" s="48"/>
      <c r="BB2464" s="48"/>
      <c r="BC2464" s="48"/>
      <c r="BD2464" s="48"/>
      <c r="BE2464" s="48"/>
      <c r="BF2464" s="48"/>
      <c r="BG2464" s="48"/>
      <c r="BH2464" s="48"/>
      <c r="BI2464" s="48"/>
      <c r="BJ2464" s="48"/>
      <c r="BK2464" s="48"/>
      <c r="BL2464" s="48"/>
      <c r="BM2464" s="48"/>
      <c r="BN2464" s="48"/>
      <c r="BO2464" s="48"/>
      <c r="BP2464" s="48"/>
      <c r="BQ2464" s="48"/>
      <c r="BR2464" s="48"/>
      <c r="BS2464" s="48"/>
      <c r="BT2464" s="48"/>
      <c r="BU2464" s="48"/>
      <c r="BV2464" s="48"/>
      <c r="BW2464" s="48"/>
      <c r="BX2464" s="48"/>
      <c r="BY2464" s="48"/>
      <c r="BZ2464" s="48"/>
      <c r="CA2464" s="48"/>
      <c r="CB2464" s="48"/>
    </row>
    <row r="2465" spans="1:80" s="35" customFormat="1" x14ac:dyDescent="0.25">
      <c r="A2465" s="33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P2465" s="34"/>
      <c r="Q2465" s="34"/>
      <c r="R2465" s="48"/>
      <c r="S2465" s="48"/>
      <c r="T2465" s="48"/>
      <c r="U2465" s="48"/>
      <c r="V2465" s="48"/>
      <c r="W2465" s="48"/>
      <c r="X2465" s="48"/>
      <c r="Y2465" s="48"/>
      <c r="Z2465" s="48"/>
      <c r="AA2465" s="48"/>
      <c r="AB2465" s="48"/>
      <c r="AC2465" s="48"/>
      <c r="AD2465" s="48"/>
      <c r="AE2465" s="48"/>
      <c r="AF2465" s="48"/>
      <c r="AG2465" s="48"/>
      <c r="AH2465" s="48"/>
      <c r="AI2465" s="48"/>
      <c r="AJ2465" s="48"/>
      <c r="AK2465" s="48"/>
      <c r="AL2465" s="48"/>
      <c r="AM2465" s="48"/>
      <c r="AN2465" s="48"/>
      <c r="AO2465" s="48"/>
      <c r="AP2465" s="48"/>
      <c r="AQ2465" s="48"/>
      <c r="AR2465" s="48"/>
      <c r="AS2465" s="48"/>
      <c r="AT2465" s="48"/>
      <c r="AU2465" s="48"/>
      <c r="AV2465" s="48"/>
      <c r="AW2465" s="48"/>
      <c r="AX2465" s="48"/>
      <c r="AY2465" s="48"/>
      <c r="AZ2465" s="48"/>
      <c r="BA2465" s="48"/>
      <c r="BB2465" s="48"/>
      <c r="BC2465" s="48"/>
      <c r="BD2465" s="48"/>
      <c r="BE2465" s="48"/>
      <c r="BF2465" s="48"/>
      <c r="BG2465" s="48"/>
      <c r="BH2465" s="48"/>
      <c r="BI2465" s="48"/>
      <c r="BJ2465" s="48"/>
      <c r="BK2465" s="48"/>
      <c r="BL2465" s="48"/>
      <c r="BM2465" s="48"/>
      <c r="BN2465" s="48"/>
      <c r="BO2465" s="48"/>
      <c r="BP2465" s="48"/>
      <c r="BQ2465" s="48"/>
      <c r="BR2465" s="48"/>
      <c r="BS2465" s="48"/>
      <c r="BT2465" s="48"/>
      <c r="BU2465" s="48"/>
      <c r="BV2465" s="48"/>
      <c r="BW2465" s="48"/>
      <c r="BX2465" s="48"/>
      <c r="BY2465" s="48"/>
      <c r="BZ2465" s="48"/>
      <c r="CA2465" s="48"/>
      <c r="CB2465" s="48"/>
    </row>
    <row r="2466" spans="1:80" s="35" customFormat="1" x14ac:dyDescent="0.25">
      <c r="A2466" s="33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P2466" s="34"/>
      <c r="Q2466" s="34"/>
      <c r="R2466" s="48"/>
      <c r="S2466" s="48"/>
      <c r="T2466" s="48"/>
      <c r="U2466" s="48"/>
      <c r="V2466" s="48"/>
      <c r="W2466" s="48"/>
      <c r="X2466" s="48"/>
      <c r="Y2466" s="48"/>
      <c r="Z2466" s="48"/>
      <c r="AA2466" s="48"/>
      <c r="AB2466" s="48"/>
      <c r="AC2466" s="48"/>
      <c r="AD2466" s="48"/>
      <c r="AE2466" s="48"/>
      <c r="AF2466" s="48"/>
      <c r="AG2466" s="48"/>
      <c r="AH2466" s="48"/>
      <c r="AI2466" s="48"/>
      <c r="AJ2466" s="48"/>
      <c r="AK2466" s="48"/>
      <c r="AL2466" s="48"/>
      <c r="AM2466" s="48"/>
      <c r="AN2466" s="48"/>
      <c r="AO2466" s="48"/>
      <c r="AP2466" s="48"/>
      <c r="AQ2466" s="48"/>
      <c r="AR2466" s="48"/>
      <c r="AS2466" s="48"/>
      <c r="AT2466" s="48"/>
      <c r="AU2466" s="48"/>
      <c r="AV2466" s="48"/>
      <c r="AW2466" s="48"/>
      <c r="AX2466" s="48"/>
      <c r="AY2466" s="48"/>
      <c r="AZ2466" s="48"/>
      <c r="BA2466" s="48"/>
      <c r="BB2466" s="48"/>
      <c r="BC2466" s="48"/>
      <c r="BD2466" s="48"/>
      <c r="BE2466" s="48"/>
      <c r="BF2466" s="48"/>
      <c r="BG2466" s="48"/>
      <c r="BH2466" s="48"/>
      <c r="BI2466" s="48"/>
      <c r="BJ2466" s="48"/>
      <c r="BK2466" s="48"/>
      <c r="BL2466" s="48"/>
      <c r="BM2466" s="48"/>
      <c r="BN2466" s="48"/>
      <c r="BO2466" s="48"/>
      <c r="BP2466" s="48"/>
      <c r="BQ2466" s="48"/>
      <c r="BR2466" s="48"/>
      <c r="BS2466" s="48"/>
      <c r="BT2466" s="48"/>
      <c r="BU2466" s="48"/>
      <c r="BV2466" s="48"/>
      <c r="BW2466" s="48"/>
      <c r="BX2466" s="48"/>
      <c r="BY2466" s="48"/>
      <c r="BZ2466" s="48"/>
      <c r="CA2466" s="48"/>
      <c r="CB2466" s="48"/>
    </row>
    <row r="2467" spans="1:80" s="35" customFormat="1" x14ac:dyDescent="0.25">
      <c r="A2467" s="33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34"/>
      <c r="P2467" s="34"/>
      <c r="Q2467" s="34"/>
      <c r="R2467" s="48"/>
      <c r="S2467" s="48"/>
      <c r="T2467" s="48"/>
      <c r="U2467" s="48"/>
      <c r="V2467" s="48"/>
      <c r="W2467" s="48"/>
      <c r="X2467" s="48"/>
      <c r="Y2467" s="48"/>
      <c r="Z2467" s="48"/>
      <c r="AA2467" s="48"/>
      <c r="AB2467" s="48"/>
      <c r="AC2467" s="48"/>
      <c r="AD2467" s="48"/>
      <c r="AE2467" s="48"/>
      <c r="AF2467" s="48"/>
      <c r="AG2467" s="48"/>
      <c r="AH2467" s="48"/>
      <c r="AI2467" s="48"/>
      <c r="AJ2467" s="48"/>
      <c r="AK2467" s="48"/>
      <c r="AL2467" s="48"/>
      <c r="AM2467" s="48"/>
      <c r="AN2467" s="48"/>
      <c r="AO2467" s="48"/>
      <c r="AP2467" s="48"/>
      <c r="AQ2467" s="48"/>
      <c r="AR2467" s="48"/>
      <c r="AS2467" s="48"/>
      <c r="AT2467" s="48"/>
      <c r="AU2467" s="48"/>
      <c r="AV2467" s="48"/>
      <c r="AW2467" s="48"/>
      <c r="AX2467" s="48"/>
      <c r="AY2467" s="48"/>
      <c r="AZ2467" s="48"/>
      <c r="BA2467" s="48"/>
      <c r="BB2467" s="48"/>
      <c r="BC2467" s="48"/>
      <c r="BD2467" s="48"/>
      <c r="BE2467" s="48"/>
      <c r="BF2467" s="48"/>
      <c r="BG2467" s="48"/>
      <c r="BH2467" s="48"/>
      <c r="BI2467" s="48"/>
      <c r="BJ2467" s="48"/>
      <c r="BK2467" s="48"/>
      <c r="BL2467" s="48"/>
      <c r="BM2467" s="48"/>
      <c r="BN2467" s="48"/>
      <c r="BO2467" s="48"/>
      <c r="BP2467" s="48"/>
      <c r="BQ2467" s="48"/>
      <c r="BR2467" s="48"/>
      <c r="BS2467" s="48"/>
      <c r="BT2467" s="48"/>
      <c r="BU2467" s="48"/>
      <c r="BV2467" s="48"/>
      <c r="BW2467" s="48"/>
      <c r="BX2467" s="48"/>
      <c r="BY2467" s="48"/>
      <c r="BZ2467" s="48"/>
      <c r="CA2467" s="48"/>
      <c r="CB2467" s="48"/>
    </row>
    <row r="2468" spans="1:80" s="35" customFormat="1" x14ac:dyDescent="0.25">
      <c r="A2468" s="33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P2468" s="34"/>
      <c r="Q2468" s="34"/>
      <c r="R2468" s="48"/>
      <c r="S2468" s="48"/>
      <c r="T2468" s="48"/>
      <c r="U2468" s="48"/>
      <c r="V2468" s="48"/>
      <c r="W2468" s="48"/>
      <c r="X2468" s="48"/>
      <c r="Y2468" s="48"/>
      <c r="Z2468" s="48"/>
      <c r="AA2468" s="48"/>
      <c r="AB2468" s="48"/>
      <c r="AC2468" s="48"/>
      <c r="AD2468" s="48"/>
      <c r="AE2468" s="48"/>
      <c r="AF2468" s="48"/>
      <c r="AG2468" s="48"/>
      <c r="AH2468" s="48"/>
      <c r="AI2468" s="48"/>
      <c r="AJ2468" s="48"/>
      <c r="AK2468" s="48"/>
      <c r="AL2468" s="48"/>
      <c r="AM2468" s="48"/>
      <c r="AN2468" s="48"/>
      <c r="AO2468" s="48"/>
      <c r="AP2468" s="48"/>
      <c r="AQ2468" s="48"/>
      <c r="AR2468" s="48"/>
      <c r="AS2468" s="48"/>
      <c r="AT2468" s="48"/>
      <c r="AU2468" s="48"/>
      <c r="AV2468" s="48"/>
      <c r="AW2468" s="48"/>
      <c r="AX2468" s="48"/>
      <c r="AY2468" s="48"/>
      <c r="AZ2468" s="48"/>
      <c r="BA2468" s="48"/>
      <c r="BB2468" s="48"/>
      <c r="BC2468" s="48"/>
      <c r="BD2468" s="48"/>
      <c r="BE2468" s="48"/>
      <c r="BF2468" s="48"/>
      <c r="BG2468" s="48"/>
      <c r="BH2468" s="48"/>
      <c r="BI2468" s="48"/>
      <c r="BJ2468" s="48"/>
      <c r="BK2468" s="48"/>
      <c r="BL2468" s="48"/>
      <c r="BM2468" s="48"/>
      <c r="BN2468" s="48"/>
      <c r="BO2468" s="48"/>
      <c r="BP2468" s="48"/>
      <c r="BQ2468" s="48"/>
      <c r="BR2468" s="48"/>
      <c r="BS2468" s="48"/>
      <c r="BT2468" s="48"/>
      <c r="BU2468" s="48"/>
      <c r="BV2468" s="48"/>
      <c r="BW2468" s="48"/>
      <c r="BX2468" s="48"/>
      <c r="BY2468" s="48"/>
      <c r="BZ2468" s="48"/>
      <c r="CA2468" s="48"/>
      <c r="CB2468" s="48"/>
    </row>
    <row r="2469" spans="1:80" s="35" customFormat="1" x14ac:dyDescent="0.25">
      <c r="A2469" s="33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P2469" s="34"/>
      <c r="Q2469" s="34"/>
      <c r="R2469" s="48"/>
      <c r="S2469" s="48"/>
      <c r="T2469" s="48"/>
      <c r="U2469" s="48"/>
      <c r="V2469" s="48"/>
      <c r="W2469" s="48"/>
      <c r="X2469" s="48"/>
      <c r="Y2469" s="48"/>
      <c r="Z2469" s="48"/>
      <c r="AA2469" s="48"/>
      <c r="AB2469" s="48"/>
      <c r="AC2469" s="48"/>
      <c r="AD2469" s="48"/>
      <c r="AE2469" s="48"/>
      <c r="AF2469" s="48"/>
      <c r="AG2469" s="48"/>
      <c r="AH2469" s="48"/>
      <c r="AI2469" s="48"/>
      <c r="AJ2469" s="48"/>
      <c r="AK2469" s="48"/>
      <c r="AL2469" s="48"/>
      <c r="AM2469" s="48"/>
      <c r="AN2469" s="48"/>
      <c r="AO2469" s="48"/>
      <c r="AP2469" s="48"/>
      <c r="AQ2469" s="48"/>
      <c r="AR2469" s="48"/>
      <c r="AS2469" s="48"/>
      <c r="AT2469" s="48"/>
      <c r="AU2469" s="48"/>
      <c r="AV2469" s="48"/>
      <c r="AW2469" s="48"/>
      <c r="AX2469" s="48"/>
      <c r="AY2469" s="48"/>
      <c r="AZ2469" s="48"/>
      <c r="BA2469" s="48"/>
      <c r="BB2469" s="48"/>
      <c r="BC2469" s="48"/>
      <c r="BD2469" s="48"/>
      <c r="BE2469" s="48"/>
      <c r="BF2469" s="48"/>
      <c r="BG2469" s="48"/>
      <c r="BH2469" s="48"/>
      <c r="BI2469" s="48"/>
      <c r="BJ2469" s="48"/>
      <c r="BK2469" s="48"/>
      <c r="BL2469" s="48"/>
      <c r="BM2469" s="48"/>
      <c r="BN2469" s="48"/>
      <c r="BO2469" s="48"/>
      <c r="BP2469" s="48"/>
      <c r="BQ2469" s="48"/>
      <c r="BR2469" s="48"/>
      <c r="BS2469" s="48"/>
      <c r="BT2469" s="48"/>
      <c r="BU2469" s="48"/>
      <c r="BV2469" s="48"/>
      <c r="BW2469" s="48"/>
      <c r="BX2469" s="48"/>
      <c r="BY2469" s="48"/>
      <c r="BZ2469" s="48"/>
      <c r="CA2469" s="48"/>
      <c r="CB2469" s="48"/>
    </row>
    <row r="2470" spans="1:80" s="35" customFormat="1" x14ac:dyDescent="0.25">
      <c r="A2470" s="33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P2470" s="34"/>
      <c r="Q2470" s="34"/>
      <c r="R2470" s="48"/>
      <c r="S2470" s="48"/>
      <c r="T2470" s="48"/>
      <c r="U2470" s="48"/>
      <c r="V2470" s="48"/>
      <c r="W2470" s="48"/>
      <c r="X2470" s="48"/>
      <c r="Y2470" s="48"/>
      <c r="Z2470" s="48"/>
      <c r="AA2470" s="48"/>
      <c r="AB2470" s="48"/>
      <c r="AC2470" s="48"/>
      <c r="AD2470" s="48"/>
      <c r="AE2470" s="48"/>
      <c r="AF2470" s="48"/>
      <c r="AG2470" s="48"/>
      <c r="AH2470" s="48"/>
      <c r="AI2470" s="48"/>
      <c r="AJ2470" s="48"/>
      <c r="AK2470" s="48"/>
      <c r="AL2470" s="48"/>
      <c r="AM2470" s="48"/>
      <c r="AN2470" s="48"/>
      <c r="AO2470" s="48"/>
      <c r="AP2470" s="48"/>
      <c r="AQ2470" s="48"/>
      <c r="AR2470" s="48"/>
      <c r="AS2470" s="48"/>
      <c r="AT2470" s="48"/>
      <c r="AU2470" s="48"/>
      <c r="AV2470" s="48"/>
      <c r="AW2470" s="48"/>
      <c r="AX2470" s="48"/>
      <c r="AY2470" s="48"/>
      <c r="AZ2470" s="48"/>
      <c r="BA2470" s="48"/>
      <c r="BB2470" s="48"/>
      <c r="BC2470" s="48"/>
      <c r="BD2470" s="48"/>
      <c r="BE2470" s="48"/>
      <c r="BF2470" s="48"/>
      <c r="BG2470" s="48"/>
      <c r="BH2470" s="48"/>
      <c r="BI2470" s="48"/>
      <c r="BJ2470" s="48"/>
      <c r="BK2470" s="48"/>
      <c r="BL2470" s="48"/>
      <c r="BM2470" s="48"/>
      <c r="BN2470" s="48"/>
      <c r="BO2470" s="48"/>
      <c r="BP2470" s="48"/>
      <c r="BQ2470" s="48"/>
      <c r="BR2470" s="48"/>
      <c r="BS2470" s="48"/>
      <c r="BT2470" s="48"/>
      <c r="BU2470" s="48"/>
      <c r="BV2470" s="48"/>
      <c r="BW2470" s="48"/>
      <c r="BX2470" s="48"/>
      <c r="BY2470" s="48"/>
      <c r="BZ2470" s="48"/>
      <c r="CA2470" s="48"/>
      <c r="CB2470" s="48"/>
    </row>
    <row r="2471" spans="1:80" s="35" customFormat="1" x14ac:dyDescent="0.25">
      <c r="A2471" s="33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  <c r="L2471" s="34"/>
      <c r="M2471" s="34"/>
      <c r="N2471" s="34"/>
      <c r="P2471" s="34"/>
      <c r="Q2471" s="34"/>
      <c r="R2471" s="48"/>
      <c r="S2471" s="48"/>
      <c r="T2471" s="48"/>
      <c r="U2471" s="48"/>
      <c r="V2471" s="48"/>
      <c r="W2471" s="48"/>
      <c r="X2471" s="48"/>
      <c r="Y2471" s="48"/>
      <c r="Z2471" s="48"/>
      <c r="AA2471" s="48"/>
      <c r="AB2471" s="48"/>
      <c r="AC2471" s="48"/>
      <c r="AD2471" s="48"/>
      <c r="AE2471" s="48"/>
      <c r="AF2471" s="48"/>
      <c r="AG2471" s="48"/>
      <c r="AH2471" s="48"/>
      <c r="AI2471" s="48"/>
      <c r="AJ2471" s="48"/>
      <c r="AK2471" s="48"/>
      <c r="AL2471" s="48"/>
      <c r="AM2471" s="48"/>
      <c r="AN2471" s="48"/>
      <c r="AO2471" s="48"/>
      <c r="AP2471" s="48"/>
      <c r="AQ2471" s="48"/>
      <c r="AR2471" s="48"/>
      <c r="AS2471" s="48"/>
      <c r="AT2471" s="48"/>
      <c r="AU2471" s="48"/>
      <c r="AV2471" s="48"/>
      <c r="AW2471" s="48"/>
      <c r="AX2471" s="48"/>
      <c r="AY2471" s="48"/>
      <c r="AZ2471" s="48"/>
      <c r="BA2471" s="48"/>
      <c r="BB2471" s="48"/>
      <c r="BC2471" s="48"/>
      <c r="BD2471" s="48"/>
      <c r="BE2471" s="48"/>
      <c r="BF2471" s="48"/>
      <c r="BG2471" s="48"/>
      <c r="BH2471" s="48"/>
      <c r="BI2471" s="48"/>
      <c r="BJ2471" s="48"/>
      <c r="BK2471" s="48"/>
      <c r="BL2471" s="48"/>
      <c r="BM2471" s="48"/>
      <c r="BN2471" s="48"/>
      <c r="BO2471" s="48"/>
      <c r="BP2471" s="48"/>
      <c r="BQ2471" s="48"/>
      <c r="BR2471" s="48"/>
      <c r="BS2471" s="48"/>
      <c r="BT2471" s="48"/>
      <c r="BU2471" s="48"/>
      <c r="BV2471" s="48"/>
      <c r="BW2471" s="48"/>
      <c r="BX2471" s="48"/>
      <c r="BY2471" s="48"/>
      <c r="BZ2471" s="48"/>
      <c r="CA2471" s="48"/>
      <c r="CB2471" s="48"/>
    </row>
    <row r="2472" spans="1:80" s="35" customFormat="1" x14ac:dyDescent="0.25">
      <c r="A2472" s="33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P2472" s="34"/>
      <c r="Q2472" s="34"/>
      <c r="R2472" s="48"/>
      <c r="S2472" s="48"/>
      <c r="T2472" s="48"/>
      <c r="U2472" s="48"/>
      <c r="V2472" s="48"/>
      <c r="W2472" s="48"/>
      <c r="X2472" s="48"/>
      <c r="Y2472" s="48"/>
      <c r="Z2472" s="48"/>
      <c r="AA2472" s="48"/>
      <c r="AB2472" s="48"/>
      <c r="AC2472" s="48"/>
      <c r="AD2472" s="48"/>
      <c r="AE2472" s="48"/>
      <c r="AF2472" s="48"/>
      <c r="AG2472" s="48"/>
      <c r="AH2472" s="48"/>
      <c r="AI2472" s="48"/>
      <c r="AJ2472" s="48"/>
      <c r="AK2472" s="48"/>
      <c r="AL2472" s="48"/>
      <c r="AM2472" s="48"/>
      <c r="AN2472" s="48"/>
      <c r="AO2472" s="48"/>
      <c r="AP2472" s="48"/>
      <c r="AQ2472" s="48"/>
      <c r="AR2472" s="48"/>
      <c r="AS2472" s="48"/>
      <c r="AT2472" s="48"/>
      <c r="AU2472" s="48"/>
      <c r="AV2472" s="48"/>
      <c r="AW2472" s="48"/>
      <c r="AX2472" s="48"/>
      <c r="AY2472" s="48"/>
      <c r="AZ2472" s="48"/>
      <c r="BA2472" s="48"/>
      <c r="BB2472" s="48"/>
      <c r="BC2472" s="48"/>
      <c r="BD2472" s="48"/>
      <c r="BE2472" s="48"/>
      <c r="BF2472" s="48"/>
      <c r="BG2472" s="48"/>
      <c r="BH2472" s="48"/>
      <c r="BI2472" s="48"/>
      <c r="BJ2472" s="48"/>
      <c r="BK2472" s="48"/>
      <c r="BL2472" s="48"/>
      <c r="BM2472" s="48"/>
      <c r="BN2472" s="48"/>
      <c r="BO2472" s="48"/>
      <c r="BP2472" s="48"/>
      <c r="BQ2472" s="48"/>
      <c r="BR2472" s="48"/>
      <c r="BS2472" s="48"/>
      <c r="BT2472" s="48"/>
      <c r="BU2472" s="48"/>
      <c r="BV2472" s="48"/>
      <c r="BW2472" s="48"/>
      <c r="BX2472" s="48"/>
      <c r="BY2472" s="48"/>
      <c r="BZ2472" s="48"/>
      <c r="CA2472" s="48"/>
      <c r="CB2472" s="48"/>
    </row>
    <row r="2473" spans="1:80" s="35" customFormat="1" x14ac:dyDescent="0.25">
      <c r="A2473" s="33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  <c r="L2473" s="34"/>
      <c r="M2473" s="34"/>
      <c r="N2473" s="34"/>
      <c r="P2473" s="34"/>
      <c r="Q2473" s="34"/>
      <c r="R2473" s="48"/>
      <c r="S2473" s="48"/>
      <c r="T2473" s="48"/>
      <c r="U2473" s="48"/>
      <c r="V2473" s="48"/>
      <c r="W2473" s="48"/>
      <c r="X2473" s="48"/>
      <c r="Y2473" s="48"/>
      <c r="Z2473" s="48"/>
      <c r="AA2473" s="48"/>
      <c r="AB2473" s="48"/>
      <c r="AC2473" s="48"/>
      <c r="AD2473" s="48"/>
      <c r="AE2473" s="48"/>
      <c r="AF2473" s="48"/>
      <c r="AG2473" s="48"/>
      <c r="AH2473" s="48"/>
      <c r="AI2473" s="48"/>
      <c r="AJ2473" s="48"/>
      <c r="AK2473" s="48"/>
      <c r="AL2473" s="48"/>
      <c r="AM2473" s="48"/>
      <c r="AN2473" s="48"/>
      <c r="AO2473" s="48"/>
      <c r="AP2473" s="48"/>
      <c r="AQ2473" s="48"/>
      <c r="AR2473" s="48"/>
      <c r="AS2473" s="48"/>
      <c r="AT2473" s="48"/>
      <c r="AU2473" s="48"/>
      <c r="AV2473" s="48"/>
      <c r="AW2473" s="48"/>
      <c r="AX2473" s="48"/>
      <c r="AY2473" s="48"/>
      <c r="AZ2473" s="48"/>
      <c r="BA2473" s="48"/>
      <c r="BB2473" s="48"/>
      <c r="BC2473" s="48"/>
      <c r="BD2473" s="48"/>
      <c r="BE2473" s="48"/>
      <c r="BF2473" s="48"/>
      <c r="BG2473" s="48"/>
      <c r="BH2473" s="48"/>
      <c r="BI2473" s="48"/>
      <c r="BJ2473" s="48"/>
      <c r="BK2473" s="48"/>
      <c r="BL2473" s="48"/>
      <c r="BM2473" s="48"/>
      <c r="BN2473" s="48"/>
      <c r="BO2473" s="48"/>
      <c r="BP2473" s="48"/>
      <c r="BQ2473" s="48"/>
      <c r="BR2473" s="48"/>
      <c r="BS2473" s="48"/>
      <c r="BT2473" s="48"/>
      <c r="BU2473" s="48"/>
      <c r="BV2473" s="48"/>
      <c r="BW2473" s="48"/>
      <c r="BX2473" s="48"/>
      <c r="BY2473" s="48"/>
      <c r="BZ2473" s="48"/>
      <c r="CA2473" s="48"/>
      <c r="CB2473" s="48"/>
    </row>
    <row r="2474" spans="1:80" s="35" customFormat="1" x14ac:dyDescent="0.25">
      <c r="A2474" s="33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P2474" s="34"/>
      <c r="Q2474" s="34"/>
      <c r="R2474" s="48"/>
      <c r="S2474" s="48"/>
      <c r="T2474" s="48"/>
      <c r="U2474" s="48"/>
      <c r="V2474" s="48"/>
      <c r="W2474" s="48"/>
      <c r="X2474" s="48"/>
      <c r="Y2474" s="48"/>
      <c r="Z2474" s="48"/>
      <c r="AA2474" s="48"/>
      <c r="AB2474" s="48"/>
      <c r="AC2474" s="48"/>
      <c r="AD2474" s="48"/>
      <c r="AE2474" s="48"/>
      <c r="AF2474" s="48"/>
      <c r="AG2474" s="48"/>
      <c r="AH2474" s="48"/>
      <c r="AI2474" s="48"/>
      <c r="AJ2474" s="48"/>
      <c r="AK2474" s="48"/>
      <c r="AL2474" s="48"/>
      <c r="AM2474" s="48"/>
      <c r="AN2474" s="48"/>
      <c r="AO2474" s="48"/>
      <c r="AP2474" s="48"/>
      <c r="AQ2474" s="48"/>
      <c r="AR2474" s="48"/>
      <c r="AS2474" s="48"/>
      <c r="AT2474" s="48"/>
      <c r="AU2474" s="48"/>
      <c r="AV2474" s="48"/>
      <c r="AW2474" s="48"/>
      <c r="AX2474" s="48"/>
      <c r="AY2474" s="48"/>
      <c r="AZ2474" s="48"/>
      <c r="BA2474" s="48"/>
      <c r="BB2474" s="48"/>
      <c r="BC2474" s="48"/>
      <c r="BD2474" s="48"/>
      <c r="BE2474" s="48"/>
      <c r="BF2474" s="48"/>
      <c r="BG2474" s="48"/>
      <c r="BH2474" s="48"/>
      <c r="BI2474" s="48"/>
      <c r="BJ2474" s="48"/>
      <c r="BK2474" s="48"/>
      <c r="BL2474" s="48"/>
      <c r="BM2474" s="48"/>
      <c r="BN2474" s="48"/>
      <c r="BO2474" s="48"/>
      <c r="BP2474" s="48"/>
      <c r="BQ2474" s="48"/>
      <c r="BR2474" s="48"/>
      <c r="BS2474" s="48"/>
      <c r="BT2474" s="48"/>
      <c r="BU2474" s="48"/>
      <c r="BV2474" s="48"/>
      <c r="BW2474" s="48"/>
      <c r="BX2474" s="48"/>
      <c r="BY2474" s="48"/>
      <c r="BZ2474" s="48"/>
      <c r="CA2474" s="48"/>
      <c r="CB2474" s="48"/>
    </row>
    <row r="2475" spans="1:80" s="35" customFormat="1" x14ac:dyDescent="0.25">
      <c r="A2475" s="33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P2475" s="34"/>
      <c r="Q2475" s="34"/>
      <c r="R2475" s="48"/>
      <c r="S2475" s="48"/>
      <c r="T2475" s="48"/>
      <c r="U2475" s="48"/>
      <c r="V2475" s="48"/>
      <c r="W2475" s="48"/>
      <c r="X2475" s="48"/>
      <c r="Y2475" s="48"/>
      <c r="Z2475" s="48"/>
      <c r="AA2475" s="48"/>
      <c r="AB2475" s="48"/>
      <c r="AC2475" s="48"/>
      <c r="AD2475" s="48"/>
      <c r="AE2475" s="48"/>
      <c r="AF2475" s="48"/>
      <c r="AG2475" s="48"/>
      <c r="AH2475" s="48"/>
      <c r="AI2475" s="48"/>
      <c r="AJ2475" s="48"/>
      <c r="AK2475" s="48"/>
      <c r="AL2475" s="48"/>
      <c r="AM2475" s="48"/>
      <c r="AN2475" s="48"/>
      <c r="AO2475" s="48"/>
      <c r="AP2475" s="48"/>
      <c r="AQ2475" s="48"/>
      <c r="AR2475" s="48"/>
      <c r="AS2475" s="48"/>
      <c r="AT2475" s="48"/>
      <c r="AU2475" s="48"/>
      <c r="AV2475" s="48"/>
      <c r="AW2475" s="48"/>
      <c r="AX2475" s="48"/>
      <c r="AY2475" s="48"/>
      <c r="AZ2475" s="48"/>
      <c r="BA2475" s="48"/>
      <c r="BB2475" s="48"/>
      <c r="BC2475" s="48"/>
      <c r="BD2475" s="48"/>
      <c r="BE2475" s="48"/>
      <c r="BF2475" s="48"/>
      <c r="BG2475" s="48"/>
      <c r="BH2475" s="48"/>
      <c r="BI2475" s="48"/>
      <c r="BJ2475" s="48"/>
      <c r="BK2475" s="48"/>
      <c r="BL2475" s="48"/>
      <c r="BM2475" s="48"/>
      <c r="BN2475" s="48"/>
      <c r="BO2475" s="48"/>
      <c r="BP2475" s="48"/>
      <c r="BQ2475" s="48"/>
      <c r="BR2475" s="48"/>
      <c r="BS2475" s="48"/>
      <c r="BT2475" s="48"/>
      <c r="BU2475" s="48"/>
      <c r="BV2475" s="48"/>
      <c r="BW2475" s="48"/>
      <c r="BX2475" s="48"/>
      <c r="BY2475" s="48"/>
      <c r="BZ2475" s="48"/>
      <c r="CA2475" s="48"/>
      <c r="CB2475" s="48"/>
    </row>
    <row r="2476" spans="1:80" s="35" customFormat="1" x14ac:dyDescent="0.25">
      <c r="A2476" s="33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P2476" s="34"/>
      <c r="Q2476" s="34"/>
      <c r="R2476" s="48"/>
      <c r="S2476" s="48"/>
      <c r="T2476" s="48"/>
      <c r="U2476" s="48"/>
      <c r="V2476" s="48"/>
      <c r="W2476" s="48"/>
      <c r="X2476" s="48"/>
      <c r="Y2476" s="48"/>
      <c r="Z2476" s="48"/>
      <c r="AA2476" s="48"/>
      <c r="AB2476" s="48"/>
      <c r="AC2476" s="48"/>
      <c r="AD2476" s="48"/>
      <c r="AE2476" s="48"/>
      <c r="AF2476" s="48"/>
      <c r="AG2476" s="48"/>
      <c r="AH2476" s="48"/>
      <c r="AI2476" s="48"/>
      <c r="AJ2476" s="48"/>
      <c r="AK2476" s="48"/>
      <c r="AL2476" s="48"/>
      <c r="AM2476" s="48"/>
      <c r="AN2476" s="48"/>
      <c r="AO2476" s="48"/>
      <c r="AP2476" s="48"/>
      <c r="AQ2476" s="48"/>
      <c r="AR2476" s="48"/>
      <c r="AS2476" s="48"/>
      <c r="AT2476" s="48"/>
      <c r="AU2476" s="48"/>
      <c r="AV2476" s="48"/>
      <c r="AW2476" s="48"/>
      <c r="AX2476" s="48"/>
      <c r="AY2476" s="48"/>
      <c r="AZ2476" s="48"/>
      <c r="BA2476" s="48"/>
      <c r="BB2476" s="48"/>
      <c r="BC2476" s="48"/>
      <c r="BD2476" s="48"/>
      <c r="BE2476" s="48"/>
      <c r="BF2476" s="48"/>
      <c r="BG2476" s="48"/>
      <c r="BH2476" s="48"/>
      <c r="BI2476" s="48"/>
      <c r="BJ2476" s="48"/>
      <c r="BK2476" s="48"/>
      <c r="BL2476" s="48"/>
      <c r="BM2476" s="48"/>
      <c r="BN2476" s="48"/>
      <c r="BO2476" s="48"/>
      <c r="BP2476" s="48"/>
      <c r="BQ2476" s="48"/>
      <c r="BR2476" s="48"/>
      <c r="BS2476" s="48"/>
      <c r="BT2476" s="48"/>
      <c r="BU2476" s="48"/>
      <c r="BV2476" s="48"/>
      <c r="BW2476" s="48"/>
      <c r="BX2476" s="48"/>
      <c r="BY2476" s="48"/>
      <c r="BZ2476" s="48"/>
      <c r="CA2476" s="48"/>
      <c r="CB2476" s="48"/>
    </row>
    <row r="2477" spans="1:80" s="35" customFormat="1" x14ac:dyDescent="0.25">
      <c r="A2477" s="33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34"/>
      <c r="P2477" s="34"/>
      <c r="Q2477" s="34"/>
      <c r="R2477" s="48"/>
      <c r="S2477" s="48"/>
      <c r="T2477" s="48"/>
      <c r="U2477" s="48"/>
      <c r="V2477" s="48"/>
      <c r="W2477" s="48"/>
      <c r="X2477" s="48"/>
      <c r="Y2477" s="48"/>
      <c r="Z2477" s="48"/>
      <c r="AA2477" s="48"/>
      <c r="AB2477" s="48"/>
      <c r="AC2477" s="48"/>
      <c r="AD2477" s="48"/>
      <c r="AE2477" s="48"/>
      <c r="AF2477" s="48"/>
      <c r="AG2477" s="48"/>
      <c r="AH2477" s="48"/>
      <c r="AI2477" s="48"/>
      <c r="AJ2477" s="48"/>
      <c r="AK2477" s="48"/>
      <c r="AL2477" s="48"/>
      <c r="AM2477" s="48"/>
      <c r="AN2477" s="48"/>
      <c r="AO2477" s="48"/>
      <c r="AP2477" s="48"/>
      <c r="AQ2477" s="48"/>
      <c r="AR2477" s="48"/>
      <c r="AS2477" s="48"/>
      <c r="AT2477" s="48"/>
      <c r="AU2477" s="48"/>
      <c r="AV2477" s="48"/>
      <c r="AW2477" s="48"/>
      <c r="AX2477" s="48"/>
      <c r="AY2477" s="48"/>
      <c r="AZ2477" s="48"/>
      <c r="BA2477" s="48"/>
      <c r="BB2477" s="48"/>
      <c r="BC2477" s="48"/>
      <c r="BD2477" s="48"/>
      <c r="BE2477" s="48"/>
      <c r="BF2477" s="48"/>
      <c r="BG2477" s="48"/>
      <c r="BH2477" s="48"/>
      <c r="BI2477" s="48"/>
      <c r="BJ2477" s="48"/>
      <c r="BK2477" s="48"/>
      <c r="BL2477" s="48"/>
      <c r="BM2477" s="48"/>
      <c r="BN2477" s="48"/>
      <c r="BO2477" s="48"/>
      <c r="BP2477" s="48"/>
      <c r="BQ2477" s="48"/>
      <c r="BR2477" s="48"/>
      <c r="BS2477" s="48"/>
      <c r="BT2477" s="48"/>
      <c r="BU2477" s="48"/>
      <c r="BV2477" s="48"/>
      <c r="BW2477" s="48"/>
      <c r="BX2477" s="48"/>
      <c r="BY2477" s="48"/>
      <c r="BZ2477" s="48"/>
      <c r="CA2477" s="48"/>
      <c r="CB2477" s="48"/>
    </row>
    <row r="2478" spans="1:80" s="35" customFormat="1" x14ac:dyDescent="0.25">
      <c r="A2478" s="33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P2478" s="34"/>
      <c r="Q2478" s="34"/>
      <c r="R2478" s="48"/>
      <c r="S2478" s="48"/>
      <c r="T2478" s="48"/>
      <c r="U2478" s="48"/>
      <c r="V2478" s="48"/>
      <c r="W2478" s="48"/>
      <c r="X2478" s="48"/>
      <c r="Y2478" s="48"/>
      <c r="Z2478" s="48"/>
      <c r="AA2478" s="48"/>
      <c r="AB2478" s="48"/>
      <c r="AC2478" s="48"/>
      <c r="AD2478" s="48"/>
      <c r="AE2478" s="48"/>
      <c r="AF2478" s="48"/>
      <c r="AG2478" s="48"/>
      <c r="AH2478" s="48"/>
      <c r="AI2478" s="48"/>
      <c r="AJ2478" s="48"/>
      <c r="AK2478" s="48"/>
      <c r="AL2478" s="48"/>
      <c r="AM2478" s="48"/>
      <c r="AN2478" s="48"/>
      <c r="AO2478" s="48"/>
      <c r="AP2478" s="48"/>
      <c r="AQ2478" s="48"/>
      <c r="AR2478" s="48"/>
      <c r="AS2478" s="48"/>
      <c r="AT2478" s="48"/>
      <c r="AU2478" s="48"/>
      <c r="AV2478" s="48"/>
      <c r="AW2478" s="48"/>
      <c r="AX2478" s="48"/>
      <c r="AY2478" s="48"/>
      <c r="AZ2478" s="48"/>
      <c r="BA2478" s="48"/>
      <c r="BB2478" s="48"/>
      <c r="BC2478" s="48"/>
      <c r="BD2478" s="48"/>
      <c r="BE2478" s="48"/>
      <c r="BF2478" s="48"/>
      <c r="BG2478" s="48"/>
      <c r="BH2478" s="48"/>
      <c r="BI2478" s="48"/>
      <c r="BJ2478" s="48"/>
      <c r="BK2478" s="48"/>
      <c r="BL2478" s="48"/>
      <c r="BM2478" s="48"/>
      <c r="BN2478" s="48"/>
      <c r="BO2478" s="48"/>
      <c r="BP2478" s="48"/>
      <c r="BQ2478" s="48"/>
      <c r="BR2478" s="48"/>
      <c r="BS2478" s="48"/>
      <c r="BT2478" s="48"/>
      <c r="BU2478" s="48"/>
      <c r="BV2478" s="48"/>
      <c r="BW2478" s="48"/>
      <c r="BX2478" s="48"/>
      <c r="BY2478" s="48"/>
      <c r="BZ2478" s="48"/>
      <c r="CA2478" s="48"/>
      <c r="CB2478" s="48"/>
    </row>
    <row r="2479" spans="1:80" s="35" customFormat="1" x14ac:dyDescent="0.25">
      <c r="A2479" s="33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P2479" s="34"/>
      <c r="Q2479" s="34"/>
      <c r="R2479" s="48"/>
      <c r="S2479" s="48"/>
      <c r="T2479" s="48"/>
      <c r="U2479" s="48"/>
      <c r="V2479" s="48"/>
      <c r="W2479" s="48"/>
      <c r="X2479" s="48"/>
      <c r="Y2479" s="48"/>
      <c r="Z2479" s="48"/>
      <c r="AA2479" s="48"/>
      <c r="AB2479" s="48"/>
      <c r="AC2479" s="48"/>
      <c r="AD2479" s="48"/>
      <c r="AE2479" s="48"/>
      <c r="AF2479" s="48"/>
      <c r="AG2479" s="48"/>
      <c r="AH2479" s="48"/>
      <c r="AI2479" s="48"/>
      <c r="AJ2479" s="48"/>
      <c r="AK2479" s="48"/>
      <c r="AL2479" s="48"/>
      <c r="AM2479" s="48"/>
      <c r="AN2479" s="48"/>
      <c r="AO2479" s="48"/>
      <c r="AP2479" s="48"/>
      <c r="AQ2479" s="48"/>
      <c r="AR2479" s="48"/>
      <c r="AS2479" s="48"/>
      <c r="AT2479" s="48"/>
      <c r="AU2479" s="48"/>
      <c r="AV2479" s="48"/>
      <c r="AW2479" s="48"/>
      <c r="AX2479" s="48"/>
      <c r="AY2479" s="48"/>
      <c r="AZ2479" s="48"/>
      <c r="BA2479" s="48"/>
      <c r="BB2479" s="48"/>
      <c r="BC2479" s="48"/>
      <c r="BD2479" s="48"/>
      <c r="BE2479" s="48"/>
      <c r="BF2479" s="48"/>
      <c r="BG2479" s="48"/>
      <c r="BH2479" s="48"/>
      <c r="BI2479" s="48"/>
      <c r="BJ2479" s="48"/>
      <c r="BK2479" s="48"/>
      <c r="BL2479" s="48"/>
      <c r="BM2479" s="48"/>
      <c r="BN2479" s="48"/>
      <c r="BO2479" s="48"/>
      <c r="BP2479" s="48"/>
      <c r="BQ2479" s="48"/>
      <c r="BR2479" s="48"/>
      <c r="BS2479" s="48"/>
      <c r="BT2479" s="48"/>
      <c r="BU2479" s="48"/>
      <c r="BV2479" s="48"/>
      <c r="BW2479" s="48"/>
      <c r="BX2479" s="48"/>
      <c r="BY2479" s="48"/>
      <c r="BZ2479" s="48"/>
      <c r="CA2479" s="48"/>
      <c r="CB2479" s="48"/>
    </row>
    <row r="2480" spans="1:80" s="35" customFormat="1" x14ac:dyDescent="0.25">
      <c r="A2480" s="33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P2480" s="34"/>
      <c r="Q2480" s="34"/>
      <c r="R2480" s="48"/>
      <c r="S2480" s="48"/>
      <c r="T2480" s="48"/>
      <c r="U2480" s="48"/>
      <c r="V2480" s="48"/>
      <c r="W2480" s="48"/>
      <c r="X2480" s="48"/>
      <c r="Y2480" s="48"/>
      <c r="Z2480" s="48"/>
      <c r="AA2480" s="48"/>
      <c r="AB2480" s="48"/>
      <c r="AC2480" s="48"/>
      <c r="AD2480" s="48"/>
      <c r="AE2480" s="48"/>
      <c r="AF2480" s="48"/>
      <c r="AG2480" s="48"/>
      <c r="AH2480" s="48"/>
      <c r="AI2480" s="48"/>
      <c r="AJ2480" s="48"/>
      <c r="AK2480" s="48"/>
      <c r="AL2480" s="48"/>
      <c r="AM2480" s="48"/>
      <c r="AN2480" s="48"/>
      <c r="AO2480" s="48"/>
      <c r="AP2480" s="48"/>
      <c r="AQ2480" s="48"/>
      <c r="AR2480" s="48"/>
      <c r="AS2480" s="48"/>
      <c r="AT2480" s="48"/>
      <c r="AU2480" s="48"/>
      <c r="AV2480" s="48"/>
      <c r="AW2480" s="48"/>
      <c r="AX2480" s="48"/>
      <c r="AY2480" s="48"/>
      <c r="AZ2480" s="48"/>
      <c r="BA2480" s="48"/>
      <c r="BB2480" s="48"/>
      <c r="BC2480" s="48"/>
      <c r="BD2480" s="48"/>
      <c r="BE2480" s="48"/>
      <c r="BF2480" s="48"/>
      <c r="BG2480" s="48"/>
      <c r="BH2480" s="48"/>
      <c r="BI2480" s="48"/>
      <c r="BJ2480" s="48"/>
      <c r="BK2480" s="48"/>
      <c r="BL2480" s="48"/>
      <c r="BM2480" s="48"/>
      <c r="BN2480" s="48"/>
      <c r="BO2480" s="48"/>
      <c r="BP2480" s="48"/>
      <c r="BQ2480" s="48"/>
      <c r="BR2480" s="48"/>
      <c r="BS2480" s="48"/>
      <c r="BT2480" s="48"/>
      <c r="BU2480" s="48"/>
      <c r="BV2480" s="48"/>
      <c r="BW2480" s="48"/>
      <c r="BX2480" s="48"/>
      <c r="BY2480" s="48"/>
      <c r="BZ2480" s="48"/>
      <c r="CA2480" s="48"/>
      <c r="CB2480" s="48"/>
    </row>
    <row r="2481" spans="1:80" s="35" customFormat="1" x14ac:dyDescent="0.25">
      <c r="A2481" s="33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  <c r="L2481" s="34"/>
      <c r="M2481" s="34"/>
      <c r="N2481" s="34"/>
      <c r="P2481" s="34"/>
      <c r="Q2481" s="34"/>
      <c r="R2481" s="48"/>
      <c r="S2481" s="48"/>
      <c r="T2481" s="48"/>
      <c r="U2481" s="48"/>
      <c r="V2481" s="48"/>
      <c r="W2481" s="48"/>
      <c r="X2481" s="48"/>
      <c r="Y2481" s="48"/>
      <c r="Z2481" s="48"/>
      <c r="AA2481" s="48"/>
      <c r="AB2481" s="48"/>
      <c r="AC2481" s="48"/>
      <c r="AD2481" s="48"/>
      <c r="AE2481" s="48"/>
      <c r="AF2481" s="48"/>
      <c r="AG2481" s="48"/>
      <c r="AH2481" s="48"/>
      <c r="AI2481" s="48"/>
      <c r="AJ2481" s="48"/>
      <c r="AK2481" s="48"/>
      <c r="AL2481" s="48"/>
      <c r="AM2481" s="48"/>
      <c r="AN2481" s="48"/>
      <c r="AO2481" s="48"/>
      <c r="AP2481" s="48"/>
      <c r="AQ2481" s="48"/>
      <c r="AR2481" s="48"/>
      <c r="AS2481" s="48"/>
      <c r="AT2481" s="48"/>
      <c r="AU2481" s="48"/>
      <c r="AV2481" s="48"/>
      <c r="AW2481" s="48"/>
      <c r="AX2481" s="48"/>
      <c r="AY2481" s="48"/>
      <c r="AZ2481" s="48"/>
      <c r="BA2481" s="48"/>
      <c r="BB2481" s="48"/>
      <c r="BC2481" s="48"/>
      <c r="BD2481" s="48"/>
      <c r="BE2481" s="48"/>
      <c r="BF2481" s="48"/>
      <c r="BG2481" s="48"/>
      <c r="BH2481" s="48"/>
      <c r="BI2481" s="48"/>
      <c r="BJ2481" s="48"/>
      <c r="BK2481" s="48"/>
      <c r="BL2481" s="48"/>
      <c r="BM2481" s="48"/>
      <c r="BN2481" s="48"/>
      <c r="BO2481" s="48"/>
      <c r="BP2481" s="48"/>
      <c r="BQ2481" s="48"/>
      <c r="BR2481" s="48"/>
      <c r="BS2481" s="48"/>
      <c r="BT2481" s="48"/>
      <c r="BU2481" s="48"/>
      <c r="BV2481" s="48"/>
      <c r="BW2481" s="48"/>
      <c r="BX2481" s="48"/>
      <c r="BY2481" s="48"/>
      <c r="BZ2481" s="48"/>
      <c r="CA2481" s="48"/>
      <c r="CB2481" s="48"/>
    </row>
    <row r="2482" spans="1:80" s="35" customFormat="1" x14ac:dyDescent="0.25">
      <c r="A2482" s="33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P2482" s="34"/>
      <c r="Q2482" s="34"/>
      <c r="R2482" s="48"/>
      <c r="S2482" s="48"/>
      <c r="T2482" s="48"/>
      <c r="U2482" s="48"/>
      <c r="V2482" s="48"/>
      <c r="W2482" s="48"/>
      <c r="X2482" s="48"/>
      <c r="Y2482" s="48"/>
      <c r="Z2482" s="48"/>
      <c r="AA2482" s="48"/>
      <c r="AB2482" s="48"/>
      <c r="AC2482" s="48"/>
      <c r="AD2482" s="48"/>
      <c r="AE2482" s="48"/>
      <c r="AF2482" s="48"/>
      <c r="AG2482" s="48"/>
      <c r="AH2482" s="48"/>
      <c r="AI2482" s="48"/>
      <c r="AJ2482" s="48"/>
      <c r="AK2482" s="48"/>
      <c r="AL2482" s="48"/>
      <c r="AM2482" s="48"/>
      <c r="AN2482" s="48"/>
      <c r="AO2482" s="48"/>
      <c r="AP2482" s="48"/>
      <c r="AQ2482" s="48"/>
      <c r="AR2482" s="48"/>
      <c r="AS2482" s="48"/>
      <c r="AT2482" s="48"/>
      <c r="AU2482" s="48"/>
      <c r="AV2482" s="48"/>
      <c r="AW2482" s="48"/>
      <c r="AX2482" s="48"/>
      <c r="AY2482" s="48"/>
      <c r="AZ2482" s="48"/>
      <c r="BA2482" s="48"/>
      <c r="BB2482" s="48"/>
      <c r="BC2482" s="48"/>
      <c r="BD2482" s="48"/>
      <c r="BE2482" s="48"/>
      <c r="BF2482" s="48"/>
      <c r="BG2482" s="48"/>
      <c r="BH2482" s="48"/>
      <c r="BI2482" s="48"/>
      <c r="BJ2482" s="48"/>
      <c r="BK2482" s="48"/>
      <c r="BL2482" s="48"/>
      <c r="BM2482" s="48"/>
      <c r="BN2482" s="48"/>
      <c r="BO2482" s="48"/>
      <c r="BP2482" s="48"/>
      <c r="BQ2482" s="48"/>
      <c r="BR2482" s="48"/>
      <c r="BS2482" s="48"/>
      <c r="BT2482" s="48"/>
      <c r="BU2482" s="48"/>
      <c r="BV2482" s="48"/>
      <c r="BW2482" s="48"/>
      <c r="BX2482" s="48"/>
      <c r="BY2482" s="48"/>
      <c r="BZ2482" s="48"/>
      <c r="CA2482" s="48"/>
      <c r="CB2482" s="48"/>
    </row>
    <row r="2483" spans="1:80" s="35" customFormat="1" x14ac:dyDescent="0.25">
      <c r="A2483" s="33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  <c r="L2483" s="34"/>
      <c r="M2483" s="34"/>
      <c r="N2483" s="34"/>
      <c r="P2483" s="34"/>
      <c r="Q2483" s="34"/>
      <c r="R2483" s="48"/>
      <c r="S2483" s="48"/>
      <c r="T2483" s="48"/>
      <c r="U2483" s="48"/>
      <c r="V2483" s="48"/>
      <c r="W2483" s="48"/>
      <c r="X2483" s="48"/>
      <c r="Y2483" s="48"/>
      <c r="Z2483" s="48"/>
      <c r="AA2483" s="48"/>
      <c r="AB2483" s="48"/>
      <c r="AC2483" s="48"/>
      <c r="AD2483" s="48"/>
      <c r="AE2483" s="48"/>
      <c r="AF2483" s="48"/>
      <c r="AG2483" s="48"/>
      <c r="AH2483" s="48"/>
      <c r="AI2483" s="48"/>
      <c r="AJ2483" s="48"/>
      <c r="AK2483" s="48"/>
      <c r="AL2483" s="48"/>
      <c r="AM2483" s="48"/>
      <c r="AN2483" s="48"/>
      <c r="AO2483" s="48"/>
      <c r="AP2483" s="48"/>
      <c r="AQ2483" s="48"/>
      <c r="AR2483" s="48"/>
      <c r="AS2483" s="48"/>
      <c r="AT2483" s="48"/>
      <c r="AU2483" s="48"/>
      <c r="AV2483" s="48"/>
      <c r="AW2483" s="48"/>
      <c r="AX2483" s="48"/>
      <c r="AY2483" s="48"/>
      <c r="AZ2483" s="48"/>
      <c r="BA2483" s="48"/>
      <c r="BB2483" s="48"/>
      <c r="BC2483" s="48"/>
      <c r="BD2483" s="48"/>
      <c r="BE2483" s="48"/>
      <c r="BF2483" s="48"/>
      <c r="BG2483" s="48"/>
      <c r="BH2483" s="48"/>
      <c r="BI2483" s="48"/>
      <c r="BJ2483" s="48"/>
      <c r="BK2483" s="48"/>
      <c r="BL2483" s="48"/>
      <c r="BM2483" s="48"/>
      <c r="BN2483" s="48"/>
      <c r="BO2483" s="48"/>
      <c r="BP2483" s="48"/>
      <c r="BQ2483" s="48"/>
      <c r="BR2483" s="48"/>
      <c r="BS2483" s="48"/>
      <c r="BT2483" s="48"/>
      <c r="BU2483" s="48"/>
      <c r="BV2483" s="48"/>
      <c r="BW2483" s="48"/>
      <c r="BX2483" s="48"/>
      <c r="BY2483" s="48"/>
      <c r="BZ2483" s="48"/>
      <c r="CA2483" s="48"/>
      <c r="CB2483" s="48"/>
    </row>
    <row r="2484" spans="1:80" s="35" customFormat="1" x14ac:dyDescent="0.25">
      <c r="A2484" s="33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P2484" s="34"/>
      <c r="Q2484" s="34"/>
      <c r="R2484" s="48"/>
      <c r="S2484" s="48"/>
      <c r="T2484" s="48"/>
      <c r="U2484" s="48"/>
      <c r="V2484" s="48"/>
      <c r="W2484" s="48"/>
      <c r="X2484" s="48"/>
      <c r="Y2484" s="48"/>
      <c r="Z2484" s="48"/>
      <c r="AA2484" s="48"/>
      <c r="AB2484" s="48"/>
      <c r="AC2484" s="48"/>
      <c r="AD2484" s="48"/>
      <c r="AE2484" s="48"/>
      <c r="AF2484" s="48"/>
      <c r="AG2484" s="48"/>
      <c r="AH2484" s="48"/>
      <c r="AI2484" s="48"/>
      <c r="AJ2484" s="48"/>
      <c r="AK2484" s="48"/>
      <c r="AL2484" s="48"/>
      <c r="AM2484" s="48"/>
      <c r="AN2484" s="48"/>
      <c r="AO2484" s="48"/>
      <c r="AP2484" s="48"/>
      <c r="AQ2484" s="48"/>
      <c r="AR2484" s="48"/>
      <c r="AS2484" s="48"/>
      <c r="AT2484" s="48"/>
      <c r="AU2484" s="48"/>
      <c r="AV2484" s="48"/>
      <c r="AW2484" s="48"/>
      <c r="AX2484" s="48"/>
      <c r="AY2484" s="48"/>
      <c r="AZ2484" s="48"/>
      <c r="BA2484" s="48"/>
      <c r="BB2484" s="48"/>
      <c r="BC2484" s="48"/>
      <c r="BD2484" s="48"/>
      <c r="BE2484" s="48"/>
      <c r="BF2484" s="48"/>
      <c r="BG2484" s="48"/>
      <c r="BH2484" s="48"/>
      <c r="BI2484" s="48"/>
      <c r="BJ2484" s="48"/>
      <c r="BK2484" s="48"/>
      <c r="BL2484" s="48"/>
      <c r="BM2484" s="48"/>
      <c r="BN2484" s="48"/>
      <c r="BO2484" s="48"/>
      <c r="BP2484" s="48"/>
      <c r="BQ2484" s="48"/>
      <c r="BR2484" s="48"/>
      <c r="BS2484" s="48"/>
      <c r="BT2484" s="48"/>
      <c r="BU2484" s="48"/>
      <c r="BV2484" s="48"/>
      <c r="BW2484" s="48"/>
      <c r="BX2484" s="48"/>
      <c r="BY2484" s="48"/>
      <c r="BZ2484" s="48"/>
      <c r="CA2484" s="48"/>
      <c r="CB2484" s="48"/>
    </row>
    <row r="2485" spans="1:80" s="35" customFormat="1" x14ac:dyDescent="0.25">
      <c r="A2485" s="33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P2485" s="34"/>
      <c r="Q2485" s="34"/>
      <c r="R2485" s="48"/>
      <c r="S2485" s="48"/>
      <c r="T2485" s="48"/>
      <c r="U2485" s="48"/>
      <c r="V2485" s="48"/>
      <c r="W2485" s="48"/>
      <c r="X2485" s="48"/>
      <c r="Y2485" s="48"/>
      <c r="Z2485" s="48"/>
      <c r="AA2485" s="48"/>
      <c r="AB2485" s="48"/>
      <c r="AC2485" s="48"/>
      <c r="AD2485" s="48"/>
      <c r="AE2485" s="48"/>
      <c r="AF2485" s="48"/>
      <c r="AG2485" s="48"/>
      <c r="AH2485" s="48"/>
      <c r="AI2485" s="48"/>
      <c r="AJ2485" s="48"/>
      <c r="AK2485" s="48"/>
      <c r="AL2485" s="48"/>
      <c r="AM2485" s="48"/>
      <c r="AN2485" s="48"/>
      <c r="AO2485" s="48"/>
      <c r="AP2485" s="48"/>
      <c r="AQ2485" s="48"/>
      <c r="AR2485" s="48"/>
      <c r="AS2485" s="48"/>
      <c r="AT2485" s="48"/>
      <c r="AU2485" s="48"/>
      <c r="AV2485" s="48"/>
      <c r="AW2485" s="48"/>
      <c r="AX2485" s="48"/>
      <c r="AY2485" s="48"/>
      <c r="AZ2485" s="48"/>
      <c r="BA2485" s="48"/>
      <c r="BB2485" s="48"/>
      <c r="BC2485" s="48"/>
      <c r="BD2485" s="48"/>
      <c r="BE2485" s="48"/>
      <c r="BF2485" s="48"/>
      <c r="BG2485" s="48"/>
      <c r="BH2485" s="48"/>
      <c r="BI2485" s="48"/>
      <c r="BJ2485" s="48"/>
      <c r="BK2485" s="48"/>
      <c r="BL2485" s="48"/>
      <c r="BM2485" s="48"/>
      <c r="BN2485" s="48"/>
      <c r="BO2485" s="48"/>
      <c r="BP2485" s="48"/>
      <c r="BQ2485" s="48"/>
      <c r="BR2485" s="48"/>
      <c r="BS2485" s="48"/>
      <c r="BT2485" s="48"/>
      <c r="BU2485" s="48"/>
      <c r="BV2485" s="48"/>
      <c r="BW2485" s="48"/>
      <c r="BX2485" s="48"/>
      <c r="BY2485" s="48"/>
      <c r="BZ2485" s="48"/>
      <c r="CA2485" s="48"/>
      <c r="CB2485" s="48"/>
    </row>
    <row r="2486" spans="1:80" s="35" customFormat="1" x14ac:dyDescent="0.25">
      <c r="A2486" s="33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P2486" s="34"/>
      <c r="Q2486" s="34"/>
      <c r="R2486" s="48"/>
      <c r="S2486" s="48"/>
      <c r="T2486" s="48"/>
      <c r="U2486" s="48"/>
      <c r="V2486" s="48"/>
      <c r="W2486" s="48"/>
      <c r="X2486" s="48"/>
      <c r="Y2486" s="48"/>
      <c r="Z2486" s="48"/>
      <c r="AA2486" s="48"/>
      <c r="AB2486" s="48"/>
      <c r="AC2486" s="48"/>
      <c r="AD2486" s="48"/>
      <c r="AE2486" s="48"/>
      <c r="AF2486" s="48"/>
      <c r="AG2486" s="48"/>
      <c r="AH2486" s="48"/>
      <c r="AI2486" s="48"/>
      <c r="AJ2486" s="48"/>
      <c r="AK2486" s="48"/>
      <c r="AL2486" s="48"/>
      <c r="AM2486" s="48"/>
      <c r="AN2486" s="48"/>
      <c r="AO2486" s="48"/>
      <c r="AP2486" s="48"/>
      <c r="AQ2486" s="48"/>
      <c r="AR2486" s="48"/>
      <c r="AS2486" s="48"/>
      <c r="AT2486" s="48"/>
      <c r="AU2486" s="48"/>
      <c r="AV2486" s="48"/>
      <c r="AW2486" s="48"/>
      <c r="AX2486" s="48"/>
      <c r="AY2486" s="48"/>
      <c r="AZ2486" s="48"/>
      <c r="BA2486" s="48"/>
      <c r="BB2486" s="48"/>
      <c r="BC2486" s="48"/>
      <c r="BD2486" s="48"/>
      <c r="BE2486" s="48"/>
      <c r="BF2486" s="48"/>
      <c r="BG2486" s="48"/>
      <c r="BH2486" s="48"/>
      <c r="BI2486" s="48"/>
      <c r="BJ2486" s="48"/>
      <c r="BK2486" s="48"/>
      <c r="BL2486" s="48"/>
      <c r="BM2486" s="48"/>
      <c r="BN2486" s="48"/>
      <c r="BO2486" s="48"/>
      <c r="BP2486" s="48"/>
      <c r="BQ2486" s="48"/>
      <c r="BR2486" s="48"/>
      <c r="BS2486" s="48"/>
      <c r="BT2486" s="48"/>
      <c r="BU2486" s="48"/>
      <c r="BV2486" s="48"/>
      <c r="BW2486" s="48"/>
      <c r="BX2486" s="48"/>
      <c r="BY2486" s="48"/>
      <c r="BZ2486" s="48"/>
      <c r="CA2486" s="48"/>
      <c r="CB2486" s="48"/>
    </row>
    <row r="2487" spans="1:80" s="35" customFormat="1" x14ac:dyDescent="0.25">
      <c r="A2487" s="33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P2487" s="34"/>
      <c r="Q2487" s="34"/>
      <c r="R2487" s="48"/>
      <c r="S2487" s="48"/>
      <c r="T2487" s="48"/>
      <c r="U2487" s="48"/>
      <c r="V2487" s="48"/>
      <c r="W2487" s="48"/>
      <c r="X2487" s="48"/>
      <c r="Y2487" s="48"/>
      <c r="Z2487" s="48"/>
      <c r="AA2487" s="48"/>
      <c r="AB2487" s="48"/>
      <c r="AC2487" s="48"/>
      <c r="AD2487" s="48"/>
      <c r="AE2487" s="48"/>
      <c r="AF2487" s="48"/>
      <c r="AG2487" s="48"/>
      <c r="AH2487" s="48"/>
      <c r="AI2487" s="48"/>
      <c r="AJ2487" s="48"/>
      <c r="AK2487" s="48"/>
      <c r="AL2487" s="48"/>
      <c r="AM2487" s="48"/>
      <c r="AN2487" s="48"/>
      <c r="AO2487" s="48"/>
      <c r="AP2487" s="48"/>
      <c r="AQ2487" s="48"/>
      <c r="AR2487" s="48"/>
      <c r="AS2487" s="48"/>
      <c r="AT2487" s="48"/>
      <c r="AU2487" s="48"/>
      <c r="AV2487" s="48"/>
      <c r="AW2487" s="48"/>
      <c r="AX2487" s="48"/>
      <c r="AY2487" s="48"/>
      <c r="AZ2487" s="48"/>
      <c r="BA2487" s="48"/>
      <c r="BB2487" s="48"/>
      <c r="BC2487" s="48"/>
      <c r="BD2487" s="48"/>
      <c r="BE2487" s="48"/>
      <c r="BF2487" s="48"/>
      <c r="BG2487" s="48"/>
      <c r="BH2487" s="48"/>
      <c r="BI2487" s="48"/>
      <c r="BJ2487" s="48"/>
      <c r="BK2487" s="48"/>
      <c r="BL2487" s="48"/>
      <c r="BM2487" s="48"/>
      <c r="BN2487" s="48"/>
      <c r="BO2487" s="48"/>
      <c r="BP2487" s="48"/>
      <c r="BQ2487" s="48"/>
      <c r="BR2487" s="48"/>
      <c r="BS2487" s="48"/>
      <c r="BT2487" s="48"/>
      <c r="BU2487" s="48"/>
      <c r="BV2487" s="48"/>
      <c r="BW2487" s="48"/>
      <c r="BX2487" s="48"/>
      <c r="BY2487" s="48"/>
      <c r="BZ2487" s="48"/>
      <c r="CA2487" s="48"/>
      <c r="CB2487" s="48"/>
    </row>
    <row r="2488" spans="1:80" s="35" customFormat="1" x14ac:dyDescent="0.25">
      <c r="A2488" s="33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P2488" s="34"/>
      <c r="Q2488" s="34"/>
      <c r="R2488" s="48"/>
      <c r="S2488" s="48"/>
      <c r="T2488" s="48"/>
      <c r="U2488" s="48"/>
      <c r="V2488" s="48"/>
      <c r="W2488" s="48"/>
      <c r="X2488" s="48"/>
      <c r="Y2488" s="48"/>
      <c r="Z2488" s="48"/>
      <c r="AA2488" s="48"/>
      <c r="AB2488" s="48"/>
      <c r="AC2488" s="48"/>
      <c r="AD2488" s="48"/>
      <c r="AE2488" s="48"/>
      <c r="AF2488" s="48"/>
      <c r="AG2488" s="48"/>
      <c r="AH2488" s="48"/>
      <c r="AI2488" s="48"/>
      <c r="AJ2488" s="48"/>
      <c r="AK2488" s="48"/>
      <c r="AL2488" s="48"/>
      <c r="AM2488" s="48"/>
      <c r="AN2488" s="48"/>
      <c r="AO2488" s="48"/>
      <c r="AP2488" s="48"/>
      <c r="AQ2488" s="48"/>
      <c r="AR2488" s="48"/>
      <c r="AS2488" s="48"/>
      <c r="AT2488" s="48"/>
      <c r="AU2488" s="48"/>
      <c r="AV2488" s="48"/>
      <c r="AW2488" s="48"/>
      <c r="AX2488" s="48"/>
      <c r="AY2488" s="48"/>
      <c r="AZ2488" s="48"/>
      <c r="BA2488" s="48"/>
      <c r="BB2488" s="48"/>
      <c r="BC2488" s="48"/>
      <c r="BD2488" s="48"/>
      <c r="BE2488" s="48"/>
      <c r="BF2488" s="48"/>
      <c r="BG2488" s="48"/>
      <c r="BH2488" s="48"/>
      <c r="BI2488" s="48"/>
      <c r="BJ2488" s="48"/>
      <c r="BK2488" s="48"/>
      <c r="BL2488" s="48"/>
      <c r="BM2488" s="48"/>
      <c r="BN2488" s="48"/>
      <c r="BO2488" s="48"/>
      <c r="BP2488" s="48"/>
      <c r="BQ2488" s="48"/>
      <c r="BR2488" s="48"/>
      <c r="BS2488" s="48"/>
      <c r="BT2488" s="48"/>
      <c r="BU2488" s="48"/>
      <c r="BV2488" s="48"/>
      <c r="BW2488" s="48"/>
      <c r="BX2488" s="48"/>
      <c r="BY2488" s="48"/>
      <c r="BZ2488" s="48"/>
      <c r="CA2488" s="48"/>
      <c r="CB2488" s="48"/>
    </row>
    <row r="2489" spans="1:80" s="35" customFormat="1" x14ac:dyDescent="0.25">
      <c r="A2489" s="33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P2489" s="34"/>
      <c r="Q2489" s="34"/>
      <c r="R2489" s="48"/>
      <c r="S2489" s="48"/>
      <c r="T2489" s="48"/>
      <c r="U2489" s="48"/>
      <c r="V2489" s="48"/>
      <c r="W2489" s="48"/>
      <c r="X2489" s="48"/>
      <c r="Y2489" s="48"/>
      <c r="Z2489" s="48"/>
      <c r="AA2489" s="48"/>
      <c r="AB2489" s="48"/>
      <c r="AC2489" s="48"/>
      <c r="AD2489" s="48"/>
      <c r="AE2489" s="48"/>
      <c r="AF2489" s="48"/>
      <c r="AG2489" s="48"/>
      <c r="AH2489" s="48"/>
      <c r="AI2489" s="48"/>
      <c r="AJ2489" s="48"/>
      <c r="AK2489" s="48"/>
      <c r="AL2489" s="48"/>
      <c r="AM2489" s="48"/>
      <c r="AN2489" s="48"/>
      <c r="AO2489" s="48"/>
      <c r="AP2489" s="48"/>
      <c r="AQ2489" s="48"/>
      <c r="AR2489" s="48"/>
      <c r="AS2489" s="48"/>
      <c r="AT2489" s="48"/>
      <c r="AU2489" s="48"/>
      <c r="AV2489" s="48"/>
      <c r="AW2489" s="48"/>
      <c r="AX2489" s="48"/>
      <c r="AY2489" s="48"/>
      <c r="AZ2489" s="48"/>
      <c r="BA2489" s="48"/>
      <c r="BB2489" s="48"/>
      <c r="BC2489" s="48"/>
      <c r="BD2489" s="48"/>
      <c r="BE2489" s="48"/>
      <c r="BF2489" s="48"/>
      <c r="BG2489" s="48"/>
      <c r="BH2489" s="48"/>
      <c r="BI2489" s="48"/>
      <c r="BJ2489" s="48"/>
      <c r="BK2489" s="48"/>
      <c r="BL2489" s="48"/>
      <c r="BM2489" s="48"/>
      <c r="BN2489" s="48"/>
      <c r="BO2489" s="48"/>
      <c r="BP2489" s="48"/>
      <c r="BQ2489" s="48"/>
      <c r="BR2489" s="48"/>
      <c r="BS2489" s="48"/>
      <c r="BT2489" s="48"/>
      <c r="BU2489" s="48"/>
      <c r="BV2489" s="48"/>
      <c r="BW2489" s="48"/>
      <c r="BX2489" s="48"/>
      <c r="BY2489" s="48"/>
      <c r="BZ2489" s="48"/>
      <c r="CA2489" s="48"/>
      <c r="CB2489" s="48"/>
    </row>
    <row r="2490" spans="1:80" s="35" customFormat="1" x14ac:dyDescent="0.25">
      <c r="A2490" s="33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P2490" s="34"/>
      <c r="Q2490" s="34"/>
      <c r="R2490" s="48"/>
      <c r="S2490" s="48"/>
      <c r="T2490" s="48"/>
      <c r="U2490" s="48"/>
      <c r="V2490" s="48"/>
      <c r="W2490" s="48"/>
      <c r="X2490" s="48"/>
      <c r="Y2490" s="48"/>
      <c r="Z2490" s="48"/>
      <c r="AA2490" s="48"/>
      <c r="AB2490" s="48"/>
      <c r="AC2490" s="48"/>
      <c r="AD2490" s="48"/>
      <c r="AE2490" s="48"/>
      <c r="AF2490" s="48"/>
      <c r="AG2490" s="48"/>
      <c r="AH2490" s="48"/>
      <c r="AI2490" s="48"/>
      <c r="AJ2490" s="48"/>
      <c r="AK2490" s="48"/>
      <c r="AL2490" s="48"/>
      <c r="AM2490" s="48"/>
      <c r="AN2490" s="48"/>
      <c r="AO2490" s="48"/>
      <c r="AP2490" s="48"/>
      <c r="AQ2490" s="48"/>
      <c r="AR2490" s="48"/>
      <c r="AS2490" s="48"/>
      <c r="AT2490" s="48"/>
      <c r="AU2490" s="48"/>
      <c r="AV2490" s="48"/>
      <c r="AW2490" s="48"/>
      <c r="AX2490" s="48"/>
      <c r="AY2490" s="48"/>
      <c r="AZ2490" s="48"/>
      <c r="BA2490" s="48"/>
      <c r="BB2490" s="48"/>
      <c r="BC2490" s="48"/>
      <c r="BD2490" s="48"/>
      <c r="BE2490" s="48"/>
      <c r="BF2490" s="48"/>
      <c r="BG2490" s="48"/>
      <c r="BH2490" s="48"/>
      <c r="BI2490" s="48"/>
      <c r="BJ2490" s="48"/>
      <c r="BK2490" s="48"/>
      <c r="BL2490" s="48"/>
      <c r="BM2490" s="48"/>
      <c r="BN2490" s="48"/>
      <c r="BO2490" s="48"/>
      <c r="BP2490" s="48"/>
      <c r="BQ2490" s="48"/>
      <c r="BR2490" s="48"/>
      <c r="BS2490" s="48"/>
      <c r="BT2490" s="48"/>
      <c r="BU2490" s="48"/>
      <c r="BV2490" s="48"/>
      <c r="BW2490" s="48"/>
      <c r="BX2490" s="48"/>
      <c r="BY2490" s="48"/>
      <c r="BZ2490" s="48"/>
      <c r="CA2490" s="48"/>
      <c r="CB2490" s="48"/>
    </row>
    <row r="2491" spans="1:80" s="35" customFormat="1" x14ac:dyDescent="0.25">
      <c r="A2491" s="33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  <c r="L2491" s="34"/>
      <c r="M2491" s="34"/>
      <c r="N2491" s="34"/>
      <c r="P2491" s="34"/>
      <c r="Q2491" s="34"/>
      <c r="R2491" s="48"/>
      <c r="S2491" s="48"/>
      <c r="T2491" s="48"/>
      <c r="U2491" s="48"/>
      <c r="V2491" s="48"/>
      <c r="W2491" s="48"/>
      <c r="X2491" s="48"/>
      <c r="Y2491" s="48"/>
      <c r="Z2491" s="48"/>
      <c r="AA2491" s="48"/>
      <c r="AB2491" s="48"/>
      <c r="AC2491" s="48"/>
      <c r="AD2491" s="48"/>
      <c r="AE2491" s="48"/>
      <c r="AF2491" s="48"/>
      <c r="AG2491" s="48"/>
      <c r="AH2491" s="48"/>
      <c r="AI2491" s="48"/>
      <c r="AJ2491" s="48"/>
      <c r="AK2491" s="48"/>
      <c r="AL2491" s="48"/>
      <c r="AM2491" s="48"/>
      <c r="AN2491" s="48"/>
      <c r="AO2491" s="48"/>
      <c r="AP2491" s="48"/>
      <c r="AQ2491" s="48"/>
      <c r="AR2491" s="48"/>
      <c r="AS2491" s="48"/>
      <c r="AT2491" s="48"/>
      <c r="AU2491" s="48"/>
      <c r="AV2491" s="48"/>
      <c r="AW2491" s="48"/>
      <c r="AX2491" s="48"/>
      <c r="AY2491" s="48"/>
      <c r="AZ2491" s="48"/>
      <c r="BA2491" s="48"/>
      <c r="BB2491" s="48"/>
      <c r="BC2491" s="48"/>
      <c r="BD2491" s="48"/>
      <c r="BE2491" s="48"/>
      <c r="BF2491" s="48"/>
      <c r="BG2491" s="48"/>
      <c r="BH2491" s="48"/>
      <c r="BI2491" s="48"/>
      <c r="BJ2491" s="48"/>
      <c r="BK2491" s="48"/>
      <c r="BL2491" s="48"/>
      <c r="BM2491" s="48"/>
      <c r="BN2491" s="48"/>
      <c r="BO2491" s="48"/>
      <c r="BP2491" s="48"/>
      <c r="BQ2491" s="48"/>
      <c r="BR2491" s="48"/>
      <c r="BS2491" s="48"/>
      <c r="BT2491" s="48"/>
      <c r="BU2491" s="48"/>
      <c r="BV2491" s="48"/>
      <c r="BW2491" s="48"/>
      <c r="BX2491" s="48"/>
      <c r="BY2491" s="48"/>
      <c r="BZ2491" s="48"/>
      <c r="CA2491" s="48"/>
      <c r="CB2491" s="48"/>
    </row>
    <row r="2492" spans="1:80" s="35" customFormat="1" x14ac:dyDescent="0.25">
      <c r="A2492" s="33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P2492" s="34"/>
      <c r="Q2492" s="34"/>
      <c r="R2492" s="48"/>
      <c r="S2492" s="48"/>
      <c r="T2492" s="48"/>
      <c r="U2492" s="48"/>
      <c r="V2492" s="48"/>
      <c r="W2492" s="48"/>
      <c r="X2492" s="48"/>
      <c r="Y2492" s="48"/>
      <c r="Z2492" s="48"/>
      <c r="AA2492" s="48"/>
      <c r="AB2492" s="48"/>
      <c r="AC2492" s="48"/>
      <c r="AD2492" s="48"/>
      <c r="AE2492" s="48"/>
      <c r="AF2492" s="48"/>
      <c r="AG2492" s="48"/>
      <c r="AH2492" s="48"/>
      <c r="AI2492" s="48"/>
      <c r="AJ2492" s="48"/>
      <c r="AK2492" s="48"/>
      <c r="AL2492" s="48"/>
      <c r="AM2492" s="48"/>
      <c r="AN2492" s="48"/>
      <c r="AO2492" s="48"/>
      <c r="AP2492" s="48"/>
      <c r="AQ2492" s="48"/>
      <c r="AR2492" s="48"/>
      <c r="AS2492" s="48"/>
      <c r="AT2492" s="48"/>
      <c r="AU2492" s="48"/>
      <c r="AV2492" s="48"/>
      <c r="AW2492" s="48"/>
      <c r="AX2492" s="48"/>
      <c r="AY2492" s="48"/>
      <c r="AZ2492" s="48"/>
      <c r="BA2492" s="48"/>
      <c r="BB2492" s="48"/>
      <c r="BC2492" s="48"/>
      <c r="BD2492" s="48"/>
      <c r="BE2492" s="48"/>
      <c r="BF2492" s="48"/>
      <c r="BG2492" s="48"/>
      <c r="BH2492" s="48"/>
      <c r="BI2492" s="48"/>
      <c r="BJ2492" s="48"/>
      <c r="BK2492" s="48"/>
      <c r="BL2492" s="48"/>
      <c r="BM2492" s="48"/>
      <c r="BN2492" s="48"/>
      <c r="BO2492" s="48"/>
      <c r="BP2492" s="48"/>
      <c r="BQ2492" s="48"/>
      <c r="BR2492" s="48"/>
      <c r="BS2492" s="48"/>
      <c r="BT2492" s="48"/>
      <c r="BU2492" s="48"/>
      <c r="BV2492" s="48"/>
      <c r="BW2492" s="48"/>
      <c r="BX2492" s="48"/>
      <c r="BY2492" s="48"/>
      <c r="BZ2492" s="48"/>
      <c r="CA2492" s="48"/>
      <c r="CB2492" s="48"/>
    </row>
    <row r="2493" spans="1:80" s="35" customFormat="1" x14ac:dyDescent="0.25">
      <c r="A2493" s="33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  <c r="L2493" s="34"/>
      <c r="M2493" s="34"/>
      <c r="N2493" s="34"/>
      <c r="P2493" s="34"/>
      <c r="Q2493" s="34"/>
      <c r="R2493" s="48"/>
      <c r="S2493" s="48"/>
      <c r="T2493" s="48"/>
      <c r="U2493" s="48"/>
      <c r="V2493" s="48"/>
      <c r="W2493" s="48"/>
      <c r="X2493" s="48"/>
      <c r="Y2493" s="48"/>
      <c r="Z2493" s="48"/>
      <c r="AA2493" s="48"/>
      <c r="AB2493" s="48"/>
      <c r="AC2493" s="48"/>
      <c r="AD2493" s="48"/>
      <c r="AE2493" s="48"/>
      <c r="AF2493" s="48"/>
      <c r="AG2493" s="48"/>
      <c r="AH2493" s="48"/>
      <c r="AI2493" s="48"/>
      <c r="AJ2493" s="48"/>
      <c r="AK2493" s="48"/>
      <c r="AL2493" s="48"/>
      <c r="AM2493" s="48"/>
      <c r="AN2493" s="48"/>
      <c r="AO2493" s="48"/>
      <c r="AP2493" s="48"/>
      <c r="AQ2493" s="48"/>
      <c r="AR2493" s="48"/>
      <c r="AS2493" s="48"/>
      <c r="AT2493" s="48"/>
      <c r="AU2493" s="48"/>
      <c r="AV2493" s="48"/>
      <c r="AW2493" s="48"/>
      <c r="AX2493" s="48"/>
      <c r="AY2493" s="48"/>
      <c r="AZ2493" s="48"/>
      <c r="BA2493" s="48"/>
      <c r="BB2493" s="48"/>
      <c r="BC2493" s="48"/>
      <c r="BD2493" s="48"/>
      <c r="BE2493" s="48"/>
      <c r="BF2493" s="48"/>
      <c r="BG2493" s="48"/>
      <c r="BH2493" s="48"/>
      <c r="BI2493" s="48"/>
      <c r="BJ2493" s="48"/>
      <c r="BK2493" s="48"/>
      <c r="BL2493" s="48"/>
      <c r="BM2493" s="48"/>
      <c r="BN2493" s="48"/>
      <c r="BO2493" s="48"/>
      <c r="BP2493" s="48"/>
      <c r="BQ2493" s="48"/>
      <c r="BR2493" s="48"/>
      <c r="BS2493" s="48"/>
      <c r="BT2493" s="48"/>
      <c r="BU2493" s="48"/>
      <c r="BV2493" s="48"/>
      <c r="BW2493" s="48"/>
      <c r="BX2493" s="48"/>
      <c r="BY2493" s="48"/>
      <c r="BZ2493" s="48"/>
      <c r="CA2493" s="48"/>
      <c r="CB2493" s="48"/>
    </row>
    <row r="2494" spans="1:80" s="35" customFormat="1" x14ac:dyDescent="0.25">
      <c r="A2494" s="33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P2494" s="34"/>
      <c r="Q2494" s="34"/>
      <c r="R2494" s="48"/>
      <c r="S2494" s="48"/>
      <c r="T2494" s="48"/>
      <c r="U2494" s="48"/>
      <c r="V2494" s="48"/>
      <c r="W2494" s="48"/>
      <c r="X2494" s="48"/>
      <c r="Y2494" s="48"/>
      <c r="Z2494" s="48"/>
      <c r="AA2494" s="48"/>
      <c r="AB2494" s="48"/>
      <c r="AC2494" s="48"/>
      <c r="AD2494" s="48"/>
      <c r="AE2494" s="48"/>
      <c r="AF2494" s="48"/>
      <c r="AG2494" s="48"/>
      <c r="AH2494" s="48"/>
      <c r="AI2494" s="48"/>
      <c r="AJ2494" s="48"/>
      <c r="AK2494" s="48"/>
      <c r="AL2494" s="48"/>
      <c r="AM2494" s="48"/>
      <c r="AN2494" s="48"/>
      <c r="AO2494" s="48"/>
      <c r="AP2494" s="48"/>
      <c r="AQ2494" s="48"/>
      <c r="AR2494" s="48"/>
      <c r="AS2494" s="48"/>
      <c r="AT2494" s="48"/>
      <c r="AU2494" s="48"/>
      <c r="AV2494" s="48"/>
      <c r="AW2494" s="48"/>
      <c r="AX2494" s="48"/>
      <c r="AY2494" s="48"/>
      <c r="AZ2494" s="48"/>
      <c r="BA2494" s="48"/>
      <c r="BB2494" s="48"/>
      <c r="BC2494" s="48"/>
      <c r="BD2494" s="48"/>
      <c r="BE2494" s="48"/>
      <c r="BF2494" s="48"/>
      <c r="BG2494" s="48"/>
      <c r="BH2494" s="48"/>
      <c r="BI2494" s="48"/>
      <c r="BJ2494" s="48"/>
      <c r="BK2494" s="48"/>
      <c r="BL2494" s="48"/>
      <c r="BM2494" s="48"/>
      <c r="BN2494" s="48"/>
      <c r="BO2494" s="48"/>
      <c r="BP2494" s="48"/>
      <c r="BQ2494" s="48"/>
      <c r="BR2494" s="48"/>
      <c r="BS2494" s="48"/>
      <c r="BT2494" s="48"/>
      <c r="BU2494" s="48"/>
      <c r="BV2494" s="48"/>
      <c r="BW2494" s="48"/>
      <c r="BX2494" s="48"/>
      <c r="BY2494" s="48"/>
      <c r="BZ2494" s="48"/>
      <c r="CA2494" s="48"/>
      <c r="CB2494" s="48"/>
    </row>
    <row r="2495" spans="1:80" s="35" customFormat="1" x14ac:dyDescent="0.25">
      <c r="A2495" s="33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P2495" s="34"/>
      <c r="Q2495" s="34"/>
      <c r="R2495" s="48"/>
      <c r="S2495" s="48"/>
      <c r="T2495" s="48"/>
      <c r="U2495" s="48"/>
      <c r="V2495" s="48"/>
      <c r="W2495" s="48"/>
      <c r="X2495" s="48"/>
      <c r="Y2495" s="48"/>
      <c r="Z2495" s="48"/>
      <c r="AA2495" s="48"/>
      <c r="AB2495" s="48"/>
      <c r="AC2495" s="48"/>
      <c r="AD2495" s="48"/>
      <c r="AE2495" s="48"/>
      <c r="AF2495" s="48"/>
      <c r="AG2495" s="48"/>
      <c r="AH2495" s="48"/>
      <c r="AI2495" s="48"/>
      <c r="AJ2495" s="48"/>
      <c r="AK2495" s="48"/>
      <c r="AL2495" s="48"/>
      <c r="AM2495" s="48"/>
      <c r="AN2495" s="48"/>
      <c r="AO2495" s="48"/>
      <c r="AP2495" s="48"/>
      <c r="AQ2495" s="48"/>
      <c r="AR2495" s="48"/>
      <c r="AS2495" s="48"/>
      <c r="AT2495" s="48"/>
      <c r="AU2495" s="48"/>
      <c r="AV2495" s="48"/>
      <c r="AW2495" s="48"/>
      <c r="AX2495" s="48"/>
      <c r="AY2495" s="48"/>
      <c r="AZ2495" s="48"/>
      <c r="BA2495" s="48"/>
      <c r="BB2495" s="48"/>
      <c r="BC2495" s="48"/>
      <c r="BD2495" s="48"/>
      <c r="BE2495" s="48"/>
      <c r="BF2495" s="48"/>
      <c r="BG2495" s="48"/>
      <c r="BH2495" s="48"/>
      <c r="BI2495" s="48"/>
      <c r="BJ2495" s="48"/>
      <c r="BK2495" s="48"/>
      <c r="BL2495" s="48"/>
      <c r="BM2495" s="48"/>
      <c r="BN2495" s="48"/>
      <c r="BO2495" s="48"/>
      <c r="BP2495" s="48"/>
      <c r="BQ2495" s="48"/>
      <c r="BR2495" s="48"/>
      <c r="BS2495" s="48"/>
      <c r="BT2495" s="48"/>
      <c r="BU2495" s="48"/>
      <c r="BV2495" s="48"/>
      <c r="BW2495" s="48"/>
      <c r="BX2495" s="48"/>
      <c r="BY2495" s="48"/>
      <c r="BZ2495" s="48"/>
      <c r="CA2495" s="48"/>
      <c r="CB2495" s="48"/>
    </row>
    <row r="2496" spans="1:80" s="35" customFormat="1" x14ac:dyDescent="0.25">
      <c r="A2496" s="33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P2496" s="34"/>
      <c r="Q2496" s="34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  <c r="AB2496" s="48"/>
      <c r="AC2496" s="48"/>
      <c r="AD2496" s="48"/>
      <c r="AE2496" s="48"/>
      <c r="AF2496" s="48"/>
      <c r="AG2496" s="48"/>
      <c r="AH2496" s="48"/>
      <c r="AI2496" s="48"/>
      <c r="AJ2496" s="48"/>
      <c r="AK2496" s="48"/>
      <c r="AL2496" s="48"/>
      <c r="AM2496" s="48"/>
      <c r="AN2496" s="48"/>
      <c r="AO2496" s="48"/>
      <c r="AP2496" s="48"/>
      <c r="AQ2496" s="48"/>
      <c r="AR2496" s="48"/>
      <c r="AS2496" s="48"/>
      <c r="AT2496" s="48"/>
      <c r="AU2496" s="48"/>
      <c r="AV2496" s="48"/>
      <c r="AW2496" s="48"/>
      <c r="AX2496" s="48"/>
      <c r="AY2496" s="48"/>
      <c r="AZ2496" s="48"/>
      <c r="BA2496" s="48"/>
      <c r="BB2496" s="48"/>
      <c r="BC2496" s="48"/>
      <c r="BD2496" s="48"/>
      <c r="BE2496" s="48"/>
      <c r="BF2496" s="48"/>
      <c r="BG2496" s="48"/>
      <c r="BH2496" s="48"/>
      <c r="BI2496" s="48"/>
      <c r="BJ2496" s="48"/>
      <c r="BK2496" s="48"/>
      <c r="BL2496" s="48"/>
      <c r="BM2496" s="48"/>
      <c r="BN2496" s="48"/>
      <c r="BO2496" s="48"/>
      <c r="BP2496" s="48"/>
      <c r="BQ2496" s="48"/>
      <c r="BR2496" s="48"/>
      <c r="BS2496" s="48"/>
      <c r="BT2496" s="48"/>
      <c r="BU2496" s="48"/>
      <c r="BV2496" s="48"/>
      <c r="BW2496" s="48"/>
      <c r="BX2496" s="48"/>
      <c r="BY2496" s="48"/>
      <c r="BZ2496" s="48"/>
      <c r="CA2496" s="48"/>
      <c r="CB2496" s="48"/>
    </row>
    <row r="2497" spans="1:80" s="35" customFormat="1" x14ac:dyDescent="0.25">
      <c r="A2497" s="33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P2497" s="34"/>
      <c r="Q2497" s="34"/>
      <c r="R2497" s="48"/>
      <c r="S2497" s="48"/>
      <c r="T2497" s="48"/>
      <c r="U2497" s="48"/>
      <c r="V2497" s="48"/>
      <c r="W2497" s="48"/>
      <c r="X2497" s="48"/>
      <c r="Y2497" s="48"/>
      <c r="Z2497" s="48"/>
      <c r="AA2497" s="48"/>
      <c r="AB2497" s="48"/>
      <c r="AC2497" s="48"/>
      <c r="AD2497" s="48"/>
      <c r="AE2497" s="48"/>
      <c r="AF2497" s="48"/>
      <c r="AG2497" s="48"/>
      <c r="AH2497" s="48"/>
      <c r="AI2497" s="48"/>
      <c r="AJ2497" s="48"/>
      <c r="AK2497" s="48"/>
      <c r="AL2497" s="48"/>
      <c r="AM2497" s="48"/>
      <c r="AN2497" s="48"/>
      <c r="AO2497" s="48"/>
      <c r="AP2497" s="48"/>
      <c r="AQ2497" s="48"/>
      <c r="AR2497" s="48"/>
      <c r="AS2497" s="48"/>
      <c r="AT2497" s="48"/>
      <c r="AU2497" s="48"/>
      <c r="AV2497" s="48"/>
      <c r="AW2497" s="48"/>
      <c r="AX2497" s="48"/>
      <c r="AY2497" s="48"/>
      <c r="AZ2497" s="48"/>
      <c r="BA2497" s="48"/>
      <c r="BB2497" s="48"/>
      <c r="BC2497" s="48"/>
      <c r="BD2497" s="48"/>
      <c r="BE2497" s="48"/>
      <c r="BF2497" s="48"/>
      <c r="BG2497" s="48"/>
      <c r="BH2497" s="48"/>
      <c r="BI2497" s="48"/>
      <c r="BJ2497" s="48"/>
      <c r="BK2497" s="48"/>
      <c r="BL2497" s="48"/>
      <c r="BM2497" s="48"/>
      <c r="BN2497" s="48"/>
      <c r="BO2497" s="48"/>
      <c r="BP2497" s="48"/>
      <c r="BQ2497" s="48"/>
      <c r="BR2497" s="48"/>
      <c r="BS2497" s="48"/>
      <c r="BT2497" s="48"/>
      <c r="BU2497" s="48"/>
      <c r="BV2497" s="48"/>
      <c r="BW2497" s="48"/>
      <c r="BX2497" s="48"/>
      <c r="BY2497" s="48"/>
      <c r="BZ2497" s="48"/>
      <c r="CA2497" s="48"/>
      <c r="CB2497" s="48"/>
    </row>
    <row r="2498" spans="1:80" s="35" customFormat="1" x14ac:dyDescent="0.25">
      <c r="A2498" s="33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P2498" s="34"/>
      <c r="Q2498" s="34"/>
      <c r="R2498" s="48"/>
      <c r="S2498" s="48"/>
      <c r="T2498" s="48"/>
      <c r="U2498" s="48"/>
      <c r="V2498" s="48"/>
      <c r="W2498" s="48"/>
      <c r="X2498" s="48"/>
      <c r="Y2498" s="48"/>
      <c r="Z2498" s="48"/>
      <c r="AA2498" s="48"/>
      <c r="AB2498" s="48"/>
      <c r="AC2498" s="48"/>
      <c r="AD2498" s="48"/>
      <c r="AE2498" s="48"/>
      <c r="AF2498" s="48"/>
      <c r="AG2498" s="48"/>
      <c r="AH2498" s="48"/>
      <c r="AI2498" s="48"/>
      <c r="AJ2498" s="48"/>
      <c r="AK2498" s="48"/>
      <c r="AL2498" s="48"/>
      <c r="AM2498" s="48"/>
      <c r="AN2498" s="48"/>
      <c r="AO2498" s="48"/>
      <c r="AP2498" s="48"/>
      <c r="AQ2498" s="48"/>
      <c r="AR2498" s="48"/>
      <c r="AS2498" s="48"/>
      <c r="AT2498" s="48"/>
      <c r="AU2498" s="48"/>
      <c r="AV2498" s="48"/>
      <c r="AW2498" s="48"/>
      <c r="AX2498" s="48"/>
      <c r="AY2498" s="48"/>
      <c r="AZ2498" s="48"/>
      <c r="BA2498" s="48"/>
      <c r="BB2498" s="48"/>
      <c r="BC2498" s="48"/>
      <c r="BD2498" s="48"/>
      <c r="BE2498" s="48"/>
      <c r="BF2498" s="48"/>
      <c r="BG2498" s="48"/>
      <c r="BH2498" s="48"/>
      <c r="BI2498" s="48"/>
      <c r="BJ2498" s="48"/>
      <c r="BK2498" s="48"/>
      <c r="BL2498" s="48"/>
      <c r="BM2498" s="48"/>
      <c r="BN2498" s="48"/>
      <c r="BO2498" s="48"/>
      <c r="BP2498" s="48"/>
      <c r="BQ2498" s="48"/>
      <c r="BR2498" s="48"/>
      <c r="BS2498" s="48"/>
      <c r="BT2498" s="48"/>
      <c r="BU2498" s="48"/>
      <c r="BV2498" s="48"/>
      <c r="BW2498" s="48"/>
      <c r="BX2498" s="48"/>
      <c r="BY2498" s="48"/>
      <c r="BZ2498" s="48"/>
      <c r="CA2498" s="48"/>
      <c r="CB2498" s="48"/>
    </row>
    <row r="2499" spans="1:80" s="35" customFormat="1" x14ac:dyDescent="0.25">
      <c r="A2499" s="33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P2499" s="34"/>
      <c r="Q2499" s="34"/>
      <c r="R2499" s="48"/>
      <c r="S2499" s="48"/>
      <c r="T2499" s="48"/>
      <c r="U2499" s="48"/>
      <c r="V2499" s="48"/>
      <c r="W2499" s="48"/>
      <c r="X2499" s="48"/>
      <c r="Y2499" s="48"/>
      <c r="Z2499" s="48"/>
      <c r="AA2499" s="48"/>
      <c r="AB2499" s="48"/>
      <c r="AC2499" s="48"/>
      <c r="AD2499" s="48"/>
      <c r="AE2499" s="48"/>
      <c r="AF2499" s="48"/>
      <c r="AG2499" s="48"/>
      <c r="AH2499" s="48"/>
      <c r="AI2499" s="48"/>
      <c r="AJ2499" s="48"/>
      <c r="AK2499" s="48"/>
      <c r="AL2499" s="48"/>
      <c r="AM2499" s="48"/>
      <c r="AN2499" s="48"/>
      <c r="AO2499" s="48"/>
      <c r="AP2499" s="48"/>
      <c r="AQ2499" s="48"/>
      <c r="AR2499" s="48"/>
      <c r="AS2499" s="48"/>
      <c r="AT2499" s="48"/>
      <c r="AU2499" s="48"/>
      <c r="AV2499" s="48"/>
      <c r="AW2499" s="48"/>
      <c r="AX2499" s="48"/>
      <c r="AY2499" s="48"/>
      <c r="AZ2499" s="48"/>
      <c r="BA2499" s="48"/>
      <c r="BB2499" s="48"/>
      <c r="BC2499" s="48"/>
      <c r="BD2499" s="48"/>
      <c r="BE2499" s="48"/>
      <c r="BF2499" s="48"/>
      <c r="BG2499" s="48"/>
      <c r="BH2499" s="48"/>
      <c r="BI2499" s="48"/>
      <c r="BJ2499" s="48"/>
      <c r="BK2499" s="48"/>
      <c r="BL2499" s="48"/>
      <c r="BM2499" s="48"/>
      <c r="BN2499" s="48"/>
      <c r="BO2499" s="48"/>
      <c r="BP2499" s="48"/>
      <c r="BQ2499" s="48"/>
      <c r="BR2499" s="48"/>
      <c r="BS2499" s="48"/>
      <c r="BT2499" s="48"/>
      <c r="BU2499" s="48"/>
      <c r="BV2499" s="48"/>
      <c r="BW2499" s="48"/>
      <c r="BX2499" s="48"/>
      <c r="BY2499" s="48"/>
      <c r="BZ2499" s="48"/>
      <c r="CA2499" s="48"/>
      <c r="CB2499" s="48"/>
    </row>
    <row r="2500" spans="1:80" s="35" customFormat="1" x14ac:dyDescent="0.25">
      <c r="A2500" s="33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P2500" s="34"/>
      <c r="Q2500" s="34"/>
      <c r="R2500" s="48"/>
      <c r="S2500" s="48"/>
      <c r="T2500" s="48"/>
      <c r="U2500" s="48"/>
      <c r="V2500" s="48"/>
      <c r="W2500" s="48"/>
      <c r="X2500" s="48"/>
      <c r="Y2500" s="48"/>
      <c r="Z2500" s="48"/>
      <c r="AA2500" s="48"/>
      <c r="AB2500" s="48"/>
      <c r="AC2500" s="48"/>
      <c r="AD2500" s="48"/>
      <c r="AE2500" s="48"/>
      <c r="AF2500" s="48"/>
      <c r="AG2500" s="48"/>
      <c r="AH2500" s="48"/>
      <c r="AI2500" s="48"/>
      <c r="AJ2500" s="48"/>
      <c r="AK2500" s="48"/>
      <c r="AL2500" s="48"/>
      <c r="AM2500" s="48"/>
      <c r="AN2500" s="48"/>
      <c r="AO2500" s="48"/>
      <c r="AP2500" s="48"/>
      <c r="AQ2500" s="48"/>
      <c r="AR2500" s="48"/>
      <c r="AS2500" s="48"/>
      <c r="AT2500" s="48"/>
      <c r="AU2500" s="48"/>
      <c r="AV2500" s="48"/>
      <c r="AW2500" s="48"/>
      <c r="AX2500" s="48"/>
      <c r="AY2500" s="48"/>
      <c r="AZ2500" s="48"/>
      <c r="BA2500" s="48"/>
      <c r="BB2500" s="48"/>
      <c r="BC2500" s="48"/>
      <c r="BD2500" s="48"/>
      <c r="BE2500" s="48"/>
      <c r="BF2500" s="48"/>
      <c r="BG2500" s="48"/>
      <c r="BH2500" s="48"/>
      <c r="BI2500" s="48"/>
      <c r="BJ2500" s="48"/>
      <c r="BK2500" s="48"/>
      <c r="BL2500" s="48"/>
      <c r="BM2500" s="48"/>
      <c r="BN2500" s="48"/>
      <c r="BO2500" s="48"/>
      <c r="BP2500" s="48"/>
      <c r="BQ2500" s="48"/>
      <c r="BR2500" s="48"/>
      <c r="BS2500" s="48"/>
      <c r="BT2500" s="48"/>
      <c r="BU2500" s="48"/>
      <c r="BV2500" s="48"/>
      <c r="BW2500" s="48"/>
      <c r="BX2500" s="48"/>
      <c r="BY2500" s="48"/>
      <c r="BZ2500" s="48"/>
      <c r="CA2500" s="48"/>
      <c r="CB2500" s="48"/>
    </row>
    <row r="2501" spans="1:80" s="35" customFormat="1" x14ac:dyDescent="0.25">
      <c r="A2501" s="33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  <c r="L2501" s="34"/>
      <c r="M2501" s="34"/>
      <c r="N2501" s="34"/>
      <c r="P2501" s="34"/>
      <c r="Q2501" s="34"/>
      <c r="R2501" s="48"/>
      <c r="S2501" s="48"/>
      <c r="T2501" s="48"/>
      <c r="U2501" s="48"/>
      <c r="V2501" s="48"/>
      <c r="W2501" s="48"/>
      <c r="X2501" s="48"/>
      <c r="Y2501" s="48"/>
      <c r="Z2501" s="48"/>
      <c r="AA2501" s="48"/>
      <c r="AB2501" s="48"/>
      <c r="AC2501" s="48"/>
      <c r="AD2501" s="48"/>
      <c r="AE2501" s="48"/>
      <c r="AF2501" s="48"/>
      <c r="AG2501" s="48"/>
      <c r="AH2501" s="48"/>
      <c r="AI2501" s="48"/>
      <c r="AJ2501" s="48"/>
      <c r="AK2501" s="48"/>
      <c r="AL2501" s="48"/>
      <c r="AM2501" s="48"/>
      <c r="AN2501" s="48"/>
      <c r="AO2501" s="48"/>
      <c r="AP2501" s="48"/>
      <c r="AQ2501" s="48"/>
      <c r="AR2501" s="48"/>
      <c r="AS2501" s="48"/>
      <c r="AT2501" s="48"/>
      <c r="AU2501" s="48"/>
      <c r="AV2501" s="48"/>
      <c r="AW2501" s="48"/>
      <c r="AX2501" s="48"/>
      <c r="AY2501" s="48"/>
      <c r="AZ2501" s="48"/>
      <c r="BA2501" s="48"/>
      <c r="BB2501" s="48"/>
      <c r="BC2501" s="48"/>
      <c r="BD2501" s="48"/>
      <c r="BE2501" s="48"/>
      <c r="BF2501" s="48"/>
      <c r="BG2501" s="48"/>
      <c r="BH2501" s="48"/>
      <c r="BI2501" s="48"/>
      <c r="BJ2501" s="48"/>
      <c r="BK2501" s="48"/>
      <c r="BL2501" s="48"/>
      <c r="BM2501" s="48"/>
      <c r="BN2501" s="48"/>
      <c r="BO2501" s="48"/>
      <c r="BP2501" s="48"/>
      <c r="BQ2501" s="48"/>
      <c r="BR2501" s="48"/>
      <c r="BS2501" s="48"/>
      <c r="BT2501" s="48"/>
      <c r="BU2501" s="48"/>
      <c r="BV2501" s="48"/>
      <c r="BW2501" s="48"/>
      <c r="BX2501" s="48"/>
      <c r="BY2501" s="48"/>
      <c r="BZ2501" s="48"/>
      <c r="CA2501" s="48"/>
      <c r="CB2501" s="48"/>
    </row>
    <row r="2502" spans="1:80" s="35" customFormat="1" x14ac:dyDescent="0.25">
      <c r="A2502" s="33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P2502" s="34"/>
      <c r="Q2502" s="34"/>
      <c r="R2502" s="48"/>
      <c r="S2502" s="48"/>
      <c r="T2502" s="48"/>
      <c r="U2502" s="48"/>
      <c r="V2502" s="48"/>
      <c r="W2502" s="48"/>
      <c r="X2502" s="48"/>
      <c r="Y2502" s="48"/>
      <c r="Z2502" s="48"/>
      <c r="AA2502" s="48"/>
      <c r="AB2502" s="48"/>
      <c r="AC2502" s="48"/>
      <c r="AD2502" s="48"/>
      <c r="AE2502" s="48"/>
      <c r="AF2502" s="48"/>
      <c r="AG2502" s="48"/>
      <c r="AH2502" s="48"/>
      <c r="AI2502" s="48"/>
      <c r="AJ2502" s="48"/>
      <c r="AK2502" s="48"/>
      <c r="AL2502" s="48"/>
      <c r="AM2502" s="48"/>
      <c r="AN2502" s="48"/>
      <c r="AO2502" s="48"/>
      <c r="AP2502" s="48"/>
      <c r="AQ2502" s="48"/>
      <c r="AR2502" s="48"/>
      <c r="AS2502" s="48"/>
      <c r="AT2502" s="48"/>
      <c r="AU2502" s="48"/>
      <c r="AV2502" s="48"/>
      <c r="AW2502" s="48"/>
      <c r="AX2502" s="48"/>
      <c r="AY2502" s="48"/>
      <c r="AZ2502" s="48"/>
      <c r="BA2502" s="48"/>
      <c r="BB2502" s="48"/>
      <c r="BC2502" s="48"/>
      <c r="BD2502" s="48"/>
      <c r="BE2502" s="48"/>
      <c r="BF2502" s="48"/>
      <c r="BG2502" s="48"/>
      <c r="BH2502" s="48"/>
      <c r="BI2502" s="48"/>
      <c r="BJ2502" s="48"/>
      <c r="BK2502" s="48"/>
      <c r="BL2502" s="48"/>
      <c r="BM2502" s="48"/>
      <c r="BN2502" s="48"/>
      <c r="BO2502" s="48"/>
      <c r="BP2502" s="48"/>
      <c r="BQ2502" s="48"/>
      <c r="BR2502" s="48"/>
      <c r="BS2502" s="48"/>
      <c r="BT2502" s="48"/>
      <c r="BU2502" s="48"/>
      <c r="BV2502" s="48"/>
      <c r="BW2502" s="48"/>
      <c r="BX2502" s="48"/>
      <c r="BY2502" s="48"/>
      <c r="BZ2502" s="48"/>
      <c r="CA2502" s="48"/>
      <c r="CB2502" s="48"/>
    </row>
    <row r="2503" spans="1:80" s="35" customFormat="1" x14ac:dyDescent="0.25">
      <c r="A2503" s="33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  <c r="L2503" s="34"/>
      <c r="M2503" s="34"/>
      <c r="N2503" s="34"/>
      <c r="P2503" s="34"/>
      <c r="Q2503" s="34"/>
      <c r="R2503" s="48"/>
      <c r="S2503" s="48"/>
      <c r="T2503" s="48"/>
      <c r="U2503" s="48"/>
      <c r="V2503" s="48"/>
      <c r="W2503" s="48"/>
      <c r="X2503" s="48"/>
      <c r="Y2503" s="48"/>
      <c r="Z2503" s="48"/>
      <c r="AA2503" s="48"/>
      <c r="AB2503" s="48"/>
      <c r="AC2503" s="48"/>
      <c r="AD2503" s="48"/>
      <c r="AE2503" s="48"/>
      <c r="AF2503" s="48"/>
      <c r="AG2503" s="48"/>
      <c r="AH2503" s="48"/>
      <c r="AI2503" s="48"/>
      <c r="AJ2503" s="48"/>
      <c r="AK2503" s="48"/>
      <c r="AL2503" s="48"/>
      <c r="AM2503" s="48"/>
      <c r="AN2503" s="48"/>
      <c r="AO2503" s="48"/>
      <c r="AP2503" s="48"/>
      <c r="AQ2503" s="48"/>
      <c r="AR2503" s="48"/>
      <c r="AS2503" s="48"/>
      <c r="AT2503" s="48"/>
      <c r="AU2503" s="48"/>
      <c r="AV2503" s="48"/>
      <c r="AW2503" s="48"/>
      <c r="AX2503" s="48"/>
      <c r="AY2503" s="48"/>
      <c r="AZ2503" s="48"/>
      <c r="BA2503" s="48"/>
      <c r="BB2503" s="48"/>
      <c r="BC2503" s="48"/>
      <c r="BD2503" s="48"/>
      <c r="BE2503" s="48"/>
      <c r="BF2503" s="48"/>
      <c r="BG2503" s="48"/>
      <c r="BH2503" s="48"/>
      <c r="BI2503" s="48"/>
      <c r="BJ2503" s="48"/>
      <c r="BK2503" s="48"/>
      <c r="BL2503" s="48"/>
      <c r="BM2503" s="48"/>
      <c r="BN2503" s="48"/>
      <c r="BO2503" s="48"/>
      <c r="BP2503" s="48"/>
      <c r="BQ2503" s="48"/>
      <c r="BR2503" s="48"/>
      <c r="BS2503" s="48"/>
      <c r="BT2503" s="48"/>
      <c r="BU2503" s="48"/>
      <c r="BV2503" s="48"/>
      <c r="BW2503" s="48"/>
      <c r="BX2503" s="48"/>
      <c r="BY2503" s="48"/>
      <c r="BZ2503" s="48"/>
      <c r="CA2503" s="48"/>
      <c r="CB2503" s="48"/>
    </row>
    <row r="2504" spans="1:80" s="35" customFormat="1" x14ac:dyDescent="0.25">
      <c r="A2504" s="33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P2504" s="34"/>
      <c r="Q2504" s="34"/>
      <c r="R2504" s="48"/>
      <c r="S2504" s="48"/>
      <c r="T2504" s="48"/>
      <c r="U2504" s="48"/>
      <c r="V2504" s="48"/>
      <c r="W2504" s="48"/>
      <c r="X2504" s="48"/>
      <c r="Y2504" s="48"/>
      <c r="Z2504" s="48"/>
      <c r="AA2504" s="48"/>
      <c r="AB2504" s="48"/>
      <c r="AC2504" s="48"/>
      <c r="AD2504" s="48"/>
      <c r="AE2504" s="48"/>
      <c r="AF2504" s="48"/>
      <c r="AG2504" s="48"/>
      <c r="AH2504" s="48"/>
      <c r="AI2504" s="48"/>
      <c r="AJ2504" s="48"/>
      <c r="AK2504" s="48"/>
      <c r="AL2504" s="48"/>
      <c r="AM2504" s="48"/>
      <c r="AN2504" s="48"/>
      <c r="AO2504" s="48"/>
      <c r="AP2504" s="48"/>
      <c r="AQ2504" s="48"/>
      <c r="AR2504" s="48"/>
      <c r="AS2504" s="48"/>
      <c r="AT2504" s="48"/>
      <c r="AU2504" s="48"/>
      <c r="AV2504" s="48"/>
      <c r="AW2504" s="48"/>
      <c r="AX2504" s="48"/>
      <c r="AY2504" s="48"/>
      <c r="AZ2504" s="48"/>
      <c r="BA2504" s="48"/>
      <c r="BB2504" s="48"/>
      <c r="BC2504" s="48"/>
      <c r="BD2504" s="48"/>
      <c r="BE2504" s="48"/>
      <c r="BF2504" s="48"/>
      <c r="BG2504" s="48"/>
      <c r="BH2504" s="48"/>
      <c r="BI2504" s="48"/>
      <c r="BJ2504" s="48"/>
      <c r="BK2504" s="48"/>
      <c r="BL2504" s="48"/>
      <c r="BM2504" s="48"/>
      <c r="BN2504" s="48"/>
      <c r="BO2504" s="48"/>
      <c r="BP2504" s="48"/>
      <c r="BQ2504" s="48"/>
      <c r="BR2504" s="48"/>
      <c r="BS2504" s="48"/>
      <c r="BT2504" s="48"/>
      <c r="BU2504" s="48"/>
      <c r="BV2504" s="48"/>
      <c r="BW2504" s="48"/>
      <c r="BX2504" s="48"/>
      <c r="BY2504" s="48"/>
      <c r="BZ2504" s="48"/>
      <c r="CA2504" s="48"/>
      <c r="CB2504" s="48"/>
    </row>
    <row r="2505" spans="1:80" s="35" customFormat="1" x14ac:dyDescent="0.25">
      <c r="A2505" s="33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P2505" s="34"/>
      <c r="Q2505" s="34"/>
      <c r="R2505" s="48"/>
      <c r="S2505" s="48"/>
      <c r="T2505" s="48"/>
      <c r="U2505" s="48"/>
      <c r="V2505" s="48"/>
      <c r="W2505" s="48"/>
      <c r="X2505" s="48"/>
      <c r="Y2505" s="48"/>
      <c r="Z2505" s="48"/>
      <c r="AA2505" s="48"/>
      <c r="AB2505" s="48"/>
      <c r="AC2505" s="48"/>
      <c r="AD2505" s="48"/>
      <c r="AE2505" s="48"/>
      <c r="AF2505" s="48"/>
      <c r="AG2505" s="48"/>
      <c r="AH2505" s="48"/>
      <c r="AI2505" s="48"/>
      <c r="AJ2505" s="48"/>
      <c r="AK2505" s="48"/>
      <c r="AL2505" s="48"/>
      <c r="AM2505" s="48"/>
      <c r="AN2505" s="48"/>
      <c r="AO2505" s="48"/>
      <c r="AP2505" s="48"/>
      <c r="AQ2505" s="48"/>
      <c r="AR2505" s="48"/>
      <c r="AS2505" s="48"/>
      <c r="AT2505" s="48"/>
      <c r="AU2505" s="48"/>
      <c r="AV2505" s="48"/>
      <c r="AW2505" s="48"/>
      <c r="AX2505" s="48"/>
      <c r="AY2505" s="48"/>
      <c r="AZ2505" s="48"/>
      <c r="BA2505" s="48"/>
      <c r="BB2505" s="48"/>
      <c r="BC2505" s="48"/>
      <c r="BD2505" s="48"/>
      <c r="BE2505" s="48"/>
      <c r="BF2505" s="48"/>
      <c r="BG2505" s="48"/>
      <c r="BH2505" s="48"/>
      <c r="BI2505" s="48"/>
      <c r="BJ2505" s="48"/>
      <c r="BK2505" s="48"/>
      <c r="BL2505" s="48"/>
      <c r="BM2505" s="48"/>
      <c r="BN2505" s="48"/>
      <c r="BO2505" s="48"/>
      <c r="BP2505" s="48"/>
      <c r="BQ2505" s="48"/>
      <c r="BR2505" s="48"/>
      <c r="BS2505" s="48"/>
      <c r="BT2505" s="48"/>
      <c r="BU2505" s="48"/>
      <c r="BV2505" s="48"/>
      <c r="BW2505" s="48"/>
      <c r="BX2505" s="48"/>
      <c r="BY2505" s="48"/>
      <c r="BZ2505" s="48"/>
      <c r="CA2505" s="48"/>
      <c r="CB2505" s="48"/>
    </row>
    <row r="2506" spans="1:80" s="35" customFormat="1" x14ac:dyDescent="0.25">
      <c r="A2506" s="33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P2506" s="34"/>
      <c r="Q2506" s="34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8"/>
      <c r="AB2506" s="48"/>
      <c r="AC2506" s="48"/>
      <c r="AD2506" s="48"/>
      <c r="AE2506" s="48"/>
      <c r="AF2506" s="48"/>
      <c r="AG2506" s="48"/>
      <c r="AH2506" s="48"/>
      <c r="AI2506" s="48"/>
      <c r="AJ2506" s="48"/>
      <c r="AK2506" s="48"/>
      <c r="AL2506" s="48"/>
      <c r="AM2506" s="48"/>
      <c r="AN2506" s="48"/>
      <c r="AO2506" s="48"/>
      <c r="AP2506" s="48"/>
      <c r="AQ2506" s="48"/>
      <c r="AR2506" s="48"/>
      <c r="AS2506" s="48"/>
      <c r="AT2506" s="48"/>
      <c r="AU2506" s="48"/>
      <c r="AV2506" s="48"/>
      <c r="AW2506" s="48"/>
      <c r="AX2506" s="48"/>
      <c r="AY2506" s="48"/>
      <c r="AZ2506" s="48"/>
      <c r="BA2506" s="48"/>
      <c r="BB2506" s="48"/>
      <c r="BC2506" s="48"/>
      <c r="BD2506" s="48"/>
      <c r="BE2506" s="48"/>
      <c r="BF2506" s="48"/>
      <c r="BG2506" s="48"/>
      <c r="BH2506" s="48"/>
      <c r="BI2506" s="48"/>
      <c r="BJ2506" s="48"/>
      <c r="BK2506" s="48"/>
      <c r="BL2506" s="48"/>
      <c r="BM2506" s="48"/>
      <c r="BN2506" s="48"/>
      <c r="BO2506" s="48"/>
      <c r="BP2506" s="48"/>
      <c r="BQ2506" s="48"/>
      <c r="BR2506" s="48"/>
      <c r="BS2506" s="48"/>
      <c r="BT2506" s="48"/>
      <c r="BU2506" s="48"/>
      <c r="BV2506" s="48"/>
      <c r="BW2506" s="48"/>
      <c r="BX2506" s="48"/>
      <c r="BY2506" s="48"/>
      <c r="BZ2506" s="48"/>
      <c r="CA2506" s="48"/>
      <c r="CB2506" s="48"/>
    </row>
    <row r="2507" spans="1:80" s="35" customFormat="1" x14ac:dyDescent="0.25">
      <c r="A2507" s="33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P2507" s="34"/>
      <c r="Q2507" s="34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8"/>
      <c r="AB2507" s="48"/>
      <c r="AC2507" s="48"/>
      <c r="AD2507" s="48"/>
      <c r="AE2507" s="48"/>
      <c r="AF2507" s="48"/>
      <c r="AG2507" s="48"/>
      <c r="AH2507" s="48"/>
      <c r="AI2507" s="48"/>
      <c r="AJ2507" s="48"/>
      <c r="AK2507" s="48"/>
      <c r="AL2507" s="48"/>
      <c r="AM2507" s="48"/>
      <c r="AN2507" s="48"/>
      <c r="AO2507" s="48"/>
      <c r="AP2507" s="48"/>
      <c r="AQ2507" s="48"/>
      <c r="AR2507" s="48"/>
      <c r="AS2507" s="48"/>
      <c r="AT2507" s="48"/>
      <c r="AU2507" s="48"/>
      <c r="AV2507" s="48"/>
      <c r="AW2507" s="48"/>
      <c r="AX2507" s="48"/>
      <c r="AY2507" s="48"/>
      <c r="AZ2507" s="48"/>
      <c r="BA2507" s="48"/>
      <c r="BB2507" s="48"/>
      <c r="BC2507" s="48"/>
      <c r="BD2507" s="48"/>
      <c r="BE2507" s="48"/>
      <c r="BF2507" s="48"/>
      <c r="BG2507" s="48"/>
      <c r="BH2507" s="48"/>
      <c r="BI2507" s="48"/>
      <c r="BJ2507" s="48"/>
      <c r="BK2507" s="48"/>
      <c r="BL2507" s="48"/>
      <c r="BM2507" s="48"/>
      <c r="BN2507" s="48"/>
      <c r="BO2507" s="48"/>
      <c r="BP2507" s="48"/>
      <c r="BQ2507" s="48"/>
      <c r="BR2507" s="48"/>
      <c r="BS2507" s="48"/>
      <c r="BT2507" s="48"/>
      <c r="BU2507" s="48"/>
      <c r="BV2507" s="48"/>
      <c r="BW2507" s="48"/>
      <c r="BX2507" s="48"/>
      <c r="BY2507" s="48"/>
      <c r="BZ2507" s="48"/>
      <c r="CA2507" s="48"/>
      <c r="CB2507" s="48"/>
    </row>
    <row r="2508" spans="1:80" s="35" customFormat="1" x14ac:dyDescent="0.25">
      <c r="A2508" s="33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P2508" s="34"/>
      <c r="Q2508" s="34"/>
      <c r="R2508" s="48"/>
      <c r="S2508" s="48"/>
      <c r="T2508" s="48"/>
      <c r="U2508" s="48"/>
      <c r="V2508" s="48"/>
      <c r="W2508" s="48"/>
      <c r="X2508" s="48"/>
      <c r="Y2508" s="48"/>
      <c r="Z2508" s="48"/>
      <c r="AA2508" s="48"/>
      <c r="AB2508" s="48"/>
      <c r="AC2508" s="48"/>
      <c r="AD2508" s="48"/>
      <c r="AE2508" s="48"/>
      <c r="AF2508" s="48"/>
      <c r="AG2508" s="48"/>
      <c r="AH2508" s="48"/>
      <c r="AI2508" s="48"/>
      <c r="AJ2508" s="48"/>
      <c r="AK2508" s="48"/>
      <c r="AL2508" s="48"/>
      <c r="AM2508" s="48"/>
      <c r="AN2508" s="48"/>
      <c r="AO2508" s="48"/>
      <c r="AP2508" s="48"/>
      <c r="AQ2508" s="48"/>
      <c r="AR2508" s="48"/>
      <c r="AS2508" s="48"/>
      <c r="AT2508" s="48"/>
      <c r="AU2508" s="48"/>
      <c r="AV2508" s="48"/>
      <c r="AW2508" s="48"/>
      <c r="AX2508" s="48"/>
      <c r="AY2508" s="48"/>
      <c r="AZ2508" s="48"/>
      <c r="BA2508" s="48"/>
      <c r="BB2508" s="48"/>
      <c r="BC2508" s="48"/>
      <c r="BD2508" s="48"/>
      <c r="BE2508" s="48"/>
      <c r="BF2508" s="48"/>
      <c r="BG2508" s="48"/>
      <c r="BH2508" s="48"/>
      <c r="BI2508" s="48"/>
      <c r="BJ2508" s="48"/>
      <c r="BK2508" s="48"/>
      <c r="BL2508" s="48"/>
      <c r="BM2508" s="48"/>
      <c r="BN2508" s="48"/>
      <c r="BO2508" s="48"/>
      <c r="BP2508" s="48"/>
      <c r="BQ2508" s="48"/>
      <c r="BR2508" s="48"/>
      <c r="BS2508" s="48"/>
      <c r="BT2508" s="48"/>
      <c r="BU2508" s="48"/>
      <c r="BV2508" s="48"/>
      <c r="BW2508" s="48"/>
      <c r="BX2508" s="48"/>
      <c r="BY2508" s="48"/>
      <c r="BZ2508" s="48"/>
      <c r="CA2508" s="48"/>
      <c r="CB2508" s="48"/>
    </row>
    <row r="2509" spans="1:80" s="35" customFormat="1" x14ac:dyDescent="0.25">
      <c r="A2509" s="33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P2509" s="34"/>
      <c r="Q2509" s="34"/>
      <c r="R2509" s="48"/>
      <c r="S2509" s="48"/>
      <c r="T2509" s="48"/>
      <c r="U2509" s="48"/>
      <c r="V2509" s="48"/>
      <c r="W2509" s="48"/>
      <c r="X2509" s="48"/>
      <c r="Y2509" s="48"/>
      <c r="Z2509" s="48"/>
      <c r="AA2509" s="48"/>
      <c r="AB2509" s="48"/>
      <c r="AC2509" s="48"/>
      <c r="AD2509" s="48"/>
      <c r="AE2509" s="48"/>
      <c r="AF2509" s="48"/>
      <c r="AG2509" s="48"/>
      <c r="AH2509" s="48"/>
      <c r="AI2509" s="48"/>
      <c r="AJ2509" s="48"/>
      <c r="AK2509" s="48"/>
      <c r="AL2509" s="48"/>
      <c r="AM2509" s="48"/>
      <c r="AN2509" s="48"/>
      <c r="AO2509" s="48"/>
      <c r="AP2509" s="48"/>
      <c r="AQ2509" s="48"/>
      <c r="AR2509" s="48"/>
      <c r="AS2509" s="48"/>
      <c r="AT2509" s="48"/>
      <c r="AU2509" s="48"/>
      <c r="AV2509" s="48"/>
      <c r="AW2509" s="48"/>
      <c r="AX2509" s="48"/>
      <c r="AY2509" s="48"/>
      <c r="AZ2509" s="48"/>
      <c r="BA2509" s="48"/>
      <c r="BB2509" s="48"/>
      <c r="BC2509" s="48"/>
      <c r="BD2509" s="48"/>
      <c r="BE2509" s="48"/>
      <c r="BF2509" s="48"/>
      <c r="BG2509" s="48"/>
      <c r="BH2509" s="48"/>
      <c r="BI2509" s="48"/>
      <c r="BJ2509" s="48"/>
      <c r="BK2509" s="48"/>
      <c r="BL2509" s="48"/>
      <c r="BM2509" s="48"/>
      <c r="BN2509" s="48"/>
      <c r="BO2509" s="48"/>
      <c r="BP2509" s="48"/>
      <c r="BQ2509" s="48"/>
      <c r="BR2509" s="48"/>
      <c r="BS2509" s="48"/>
      <c r="BT2509" s="48"/>
      <c r="BU2509" s="48"/>
      <c r="BV2509" s="48"/>
      <c r="BW2509" s="48"/>
      <c r="BX2509" s="48"/>
      <c r="BY2509" s="48"/>
      <c r="BZ2509" s="48"/>
      <c r="CA2509" s="48"/>
      <c r="CB2509" s="48"/>
    </row>
    <row r="2510" spans="1:80" s="35" customFormat="1" x14ac:dyDescent="0.25">
      <c r="A2510" s="33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P2510" s="34"/>
      <c r="Q2510" s="34"/>
      <c r="R2510" s="48"/>
      <c r="S2510" s="48"/>
      <c r="T2510" s="48"/>
      <c r="U2510" s="48"/>
      <c r="V2510" s="48"/>
      <c r="W2510" s="48"/>
      <c r="X2510" s="48"/>
      <c r="Y2510" s="48"/>
      <c r="Z2510" s="48"/>
      <c r="AA2510" s="48"/>
      <c r="AB2510" s="48"/>
      <c r="AC2510" s="48"/>
      <c r="AD2510" s="48"/>
      <c r="AE2510" s="48"/>
      <c r="AF2510" s="48"/>
      <c r="AG2510" s="48"/>
      <c r="AH2510" s="48"/>
      <c r="AI2510" s="48"/>
      <c r="AJ2510" s="48"/>
      <c r="AK2510" s="48"/>
      <c r="AL2510" s="48"/>
      <c r="AM2510" s="48"/>
      <c r="AN2510" s="48"/>
      <c r="AO2510" s="48"/>
      <c r="AP2510" s="48"/>
      <c r="AQ2510" s="48"/>
      <c r="AR2510" s="48"/>
      <c r="AS2510" s="48"/>
      <c r="AT2510" s="48"/>
      <c r="AU2510" s="48"/>
      <c r="AV2510" s="48"/>
      <c r="AW2510" s="48"/>
      <c r="AX2510" s="48"/>
      <c r="AY2510" s="48"/>
      <c r="AZ2510" s="48"/>
      <c r="BA2510" s="48"/>
      <c r="BB2510" s="48"/>
      <c r="BC2510" s="48"/>
      <c r="BD2510" s="48"/>
      <c r="BE2510" s="48"/>
      <c r="BF2510" s="48"/>
      <c r="BG2510" s="48"/>
      <c r="BH2510" s="48"/>
      <c r="BI2510" s="48"/>
      <c r="BJ2510" s="48"/>
      <c r="BK2510" s="48"/>
      <c r="BL2510" s="48"/>
      <c r="BM2510" s="48"/>
      <c r="BN2510" s="48"/>
      <c r="BO2510" s="48"/>
      <c r="BP2510" s="48"/>
      <c r="BQ2510" s="48"/>
      <c r="BR2510" s="48"/>
      <c r="BS2510" s="48"/>
      <c r="BT2510" s="48"/>
      <c r="BU2510" s="48"/>
      <c r="BV2510" s="48"/>
      <c r="BW2510" s="48"/>
      <c r="BX2510" s="48"/>
      <c r="BY2510" s="48"/>
      <c r="BZ2510" s="48"/>
      <c r="CA2510" s="48"/>
      <c r="CB2510" s="48"/>
    </row>
    <row r="2511" spans="1:80" s="35" customFormat="1" x14ac:dyDescent="0.25">
      <c r="A2511" s="33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  <c r="L2511" s="34"/>
      <c r="M2511" s="34"/>
      <c r="N2511" s="34"/>
      <c r="P2511" s="34"/>
      <c r="Q2511" s="34"/>
      <c r="R2511" s="48"/>
      <c r="S2511" s="48"/>
      <c r="T2511" s="48"/>
      <c r="U2511" s="48"/>
      <c r="V2511" s="48"/>
      <c r="W2511" s="48"/>
      <c r="X2511" s="48"/>
      <c r="Y2511" s="48"/>
      <c r="Z2511" s="48"/>
      <c r="AA2511" s="48"/>
      <c r="AB2511" s="48"/>
      <c r="AC2511" s="48"/>
      <c r="AD2511" s="48"/>
      <c r="AE2511" s="48"/>
      <c r="AF2511" s="48"/>
      <c r="AG2511" s="48"/>
      <c r="AH2511" s="48"/>
      <c r="AI2511" s="48"/>
      <c r="AJ2511" s="48"/>
      <c r="AK2511" s="48"/>
      <c r="AL2511" s="48"/>
      <c r="AM2511" s="48"/>
      <c r="AN2511" s="48"/>
      <c r="AO2511" s="48"/>
      <c r="AP2511" s="48"/>
      <c r="AQ2511" s="48"/>
      <c r="AR2511" s="48"/>
      <c r="AS2511" s="48"/>
      <c r="AT2511" s="48"/>
      <c r="AU2511" s="48"/>
      <c r="AV2511" s="48"/>
      <c r="AW2511" s="48"/>
      <c r="AX2511" s="48"/>
      <c r="AY2511" s="48"/>
      <c r="AZ2511" s="48"/>
      <c r="BA2511" s="48"/>
      <c r="BB2511" s="48"/>
      <c r="BC2511" s="48"/>
      <c r="BD2511" s="48"/>
      <c r="BE2511" s="48"/>
      <c r="BF2511" s="48"/>
      <c r="BG2511" s="48"/>
      <c r="BH2511" s="48"/>
      <c r="BI2511" s="48"/>
      <c r="BJ2511" s="48"/>
      <c r="BK2511" s="48"/>
      <c r="BL2511" s="48"/>
      <c r="BM2511" s="48"/>
      <c r="BN2511" s="48"/>
      <c r="BO2511" s="48"/>
      <c r="BP2511" s="48"/>
      <c r="BQ2511" s="48"/>
      <c r="BR2511" s="48"/>
      <c r="BS2511" s="48"/>
      <c r="BT2511" s="48"/>
      <c r="BU2511" s="48"/>
      <c r="BV2511" s="48"/>
      <c r="BW2511" s="48"/>
      <c r="BX2511" s="48"/>
      <c r="BY2511" s="48"/>
      <c r="BZ2511" s="48"/>
      <c r="CA2511" s="48"/>
      <c r="CB2511" s="48"/>
    </row>
    <row r="2512" spans="1:80" s="35" customFormat="1" x14ac:dyDescent="0.25">
      <c r="A2512" s="33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P2512" s="34"/>
      <c r="Q2512" s="34"/>
      <c r="R2512" s="48"/>
      <c r="S2512" s="48"/>
      <c r="T2512" s="48"/>
      <c r="U2512" s="48"/>
      <c r="V2512" s="48"/>
      <c r="W2512" s="48"/>
      <c r="X2512" s="48"/>
      <c r="Y2512" s="48"/>
      <c r="Z2512" s="48"/>
      <c r="AA2512" s="48"/>
      <c r="AB2512" s="48"/>
      <c r="AC2512" s="48"/>
      <c r="AD2512" s="48"/>
      <c r="AE2512" s="48"/>
      <c r="AF2512" s="48"/>
      <c r="AG2512" s="48"/>
      <c r="AH2512" s="48"/>
      <c r="AI2512" s="48"/>
      <c r="AJ2512" s="48"/>
      <c r="AK2512" s="48"/>
      <c r="AL2512" s="48"/>
      <c r="AM2512" s="48"/>
      <c r="AN2512" s="48"/>
      <c r="AO2512" s="48"/>
      <c r="AP2512" s="48"/>
      <c r="AQ2512" s="48"/>
      <c r="AR2512" s="48"/>
      <c r="AS2512" s="48"/>
      <c r="AT2512" s="48"/>
      <c r="AU2512" s="48"/>
      <c r="AV2512" s="48"/>
      <c r="AW2512" s="48"/>
      <c r="AX2512" s="48"/>
      <c r="AY2512" s="48"/>
      <c r="AZ2512" s="48"/>
      <c r="BA2512" s="48"/>
      <c r="BB2512" s="48"/>
      <c r="BC2512" s="48"/>
      <c r="BD2512" s="48"/>
      <c r="BE2512" s="48"/>
      <c r="BF2512" s="48"/>
      <c r="BG2512" s="48"/>
      <c r="BH2512" s="48"/>
      <c r="BI2512" s="48"/>
      <c r="BJ2512" s="48"/>
      <c r="BK2512" s="48"/>
      <c r="BL2512" s="48"/>
      <c r="BM2512" s="48"/>
      <c r="BN2512" s="48"/>
      <c r="BO2512" s="48"/>
      <c r="BP2512" s="48"/>
      <c r="BQ2512" s="48"/>
      <c r="BR2512" s="48"/>
      <c r="BS2512" s="48"/>
      <c r="BT2512" s="48"/>
      <c r="BU2512" s="48"/>
      <c r="BV2512" s="48"/>
      <c r="BW2512" s="48"/>
      <c r="BX2512" s="48"/>
      <c r="BY2512" s="48"/>
      <c r="BZ2512" s="48"/>
      <c r="CA2512" s="48"/>
      <c r="CB2512" s="48"/>
    </row>
    <row r="2513" spans="1:80" s="35" customFormat="1" x14ac:dyDescent="0.25">
      <c r="A2513" s="33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  <c r="L2513" s="34"/>
      <c r="M2513" s="34"/>
      <c r="N2513" s="34"/>
      <c r="P2513" s="34"/>
      <c r="Q2513" s="34"/>
      <c r="R2513" s="48"/>
      <c r="S2513" s="48"/>
      <c r="T2513" s="48"/>
      <c r="U2513" s="48"/>
      <c r="V2513" s="48"/>
      <c r="W2513" s="48"/>
      <c r="X2513" s="48"/>
      <c r="Y2513" s="48"/>
      <c r="Z2513" s="48"/>
      <c r="AA2513" s="48"/>
      <c r="AB2513" s="48"/>
      <c r="AC2513" s="48"/>
      <c r="AD2513" s="48"/>
      <c r="AE2513" s="48"/>
      <c r="AF2513" s="48"/>
      <c r="AG2513" s="48"/>
      <c r="AH2513" s="48"/>
      <c r="AI2513" s="48"/>
      <c r="AJ2513" s="48"/>
      <c r="AK2513" s="48"/>
      <c r="AL2513" s="48"/>
      <c r="AM2513" s="48"/>
      <c r="AN2513" s="48"/>
      <c r="AO2513" s="48"/>
      <c r="AP2513" s="48"/>
      <c r="AQ2513" s="48"/>
      <c r="AR2513" s="48"/>
      <c r="AS2513" s="48"/>
      <c r="AT2513" s="48"/>
      <c r="AU2513" s="48"/>
      <c r="AV2513" s="48"/>
      <c r="AW2513" s="48"/>
      <c r="AX2513" s="48"/>
      <c r="AY2513" s="48"/>
      <c r="AZ2513" s="48"/>
      <c r="BA2513" s="48"/>
      <c r="BB2513" s="48"/>
      <c r="BC2513" s="48"/>
      <c r="BD2513" s="48"/>
      <c r="BE2513" s="48"/>
      <c r="BF2513" s="48"/>
      <c r="BG2513" s="48"/>
      <c r="BH2513" s="48"/>
      <c r="BI2513" s="48"/>
      <c r="BJ2513" s="48"/>
      <c r="BK2513" s="48"/>
      <c r="BL2513" s="48"/>
      <c r="BM2513" s="48"/>
      <c r="BN2513" s="48"/>
      <c r="BO2513" s="48"/>
      <c r="BP2513" s="48"/>
      <c r="BQ2513" s="48"/>
      <c r="BR2513" s="48"/>
      <c r="BS2513" s="48"/>
      <c r="BT2513" s="48"/>
      <c r="BU2513" s="48"/>
      <c r="BV2513" s="48"/>
      <c r="BW2513" s="48"/>
      <c r="BX2513" s="48"/>
      <c r="BY2513" s="48"/>
      <c r="BZ2513" s="48"/>
      <c r="CA2513" s="48"/>
      <c r="CB2513" s="48"/>
    </row>
    <row r="2514" spans="1:80" s="35" customFormat="1" x14ac:dyDescent="0.25">
      <c r="A2514" s="33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P2514" s="34"/>
      <c r="Q2514" s="34"/>
      <c r="R2514" s="48"/>
      <c r="S2514" s="48"/>
      <c r="T2514" s="48"/>
      <c r="U2514" s="48"/>
      <c r="V2514" s="48"/>
      <c r="W2514" s="48"/>
      <c r="X2514" s="48"/>
      <c r="Y2514" s="48"/>
      <c r="Z2514" s="48"/>
      <c r="AA2514" s="48"/>
      <c r="AB2514" s="48"/>
      <c r="AC2514" s="48"/>
      <c r="AD2514" s="48"/>
      <c r="AE2514" s="48"/>
      <c r="AF2514" s="48"/>
      <c r="AG2514" s="48"/>
      <c r="AH2514" s="48"/>
      <c r="AI2514" s="48"/>
      <c r="AJ2514" s="48"/>
      <c r="AK2514" s="48"/>
      <c r="AL2514" s="48"/>
      <c r="AM2514" s="48"/>
      <c r="AN2514" s="48"/>
      <c r="AO2514" s="48"/>
      <c r="AP2514" s="48"/>
      <c r="AQ2514" s="48"/>
      <c r="AR2514" s="48"/>
      <c r="AS2514" s="48"/>
      <c r="AT2514" s="48"/>
      <c r="AU2514" s="48"/>
      <c r="AV2514" s="48"/>
      <c r="AW2514" s="48"/>
      <c r="AX2514" s="48"/>
      <c r="AY2514" s="48"/>
      <c r="AZ2514" s="48"/>
      <c r="BA2514" s="48"/>
      <c r="BB2514" s="48"/>
      <c r="BC2514" s="48"/>
      <c r="BD2514" s="48"/>
      <c r="BE2514" s="48"/>
      <c r="BF2514" s="48"/>
      <c r="BG2514" s="48"/>
      <c r="BH2514" s="48"/>
      <c r="BI2514" s="48"/>
      <c r="BJ2514" s="48"/>
      <c r="BK2514" s="48"/>
      <c r="BL2514" s="48"/>
      <c r="BM2514" s="48"/>
      <c r="BN2514" s="48"/>
      <c r="BO2514" s="48"/>
      <c r="BP2514" s="48"/>
      <c r="BQ2514" s="48"/>
      <c r="BR2514" s="48"/>
      <c r="BS2514" s="48"/>
      <c r="BT2514" s="48"/>
      <c r="BU2514" s="48"/>
      <c r="BV2514" s="48"/>
      <c r="BW2514" s="48"/>
      <c r="BX2514" s="48"/>
      <c r="BY2514" s="48"/>
      <c r="BZ2514" s="48"/>
      <c r="CA2514" s="48"/>
      <c r="CB2514" s="48"/>
    </row>
    <row r="2515" spans="1:80" s="35" customFormat="1" x14ac:dyDescent="0.25">
      <c r="A2515" s="33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P2515" s="34"/>
      <c r="Q2515" s="34"/>
      <c r="R2515" s="48"/>
      <c r="S2515" s="48"/>
      <c r="T2515" s="48"/>
      <c r="U2515" s="48"/>
      <c r="V2515" s="48"/>
      <c r="W2515" s="48"/>
      <c r="X2515" s="48"/>
      <c r="Y2515" s="48"/>
      <c r="Z2515" s="48"/>
      <c r="AA2515" s="48"/>
      <c r="AB2515" s="48"/>
      <c r="AC2515" s="48"/>
      <c r="AD2515" s="48"/>
      <c r="AE2515" s="48"/>
      <c r="AF2515" s="48"/>
      <c r="AG2515" s="48"/>
      <c r="AH2515" s="48"/>
      <c r="AI2515" s="48"/>
      <c r="AJ2515" s="48"/>
      <c r="AK2515" s="48"/>
      <c r="AL2515" s="48"/>
      <c r="AM2515" s="48"/>
      <c r="AN2515" s="48"/>
      <c r="AO2515" s="48"/>
      <c r="AP2515" s="48"/>
      <c r="AQ2515" s="48"/>
      <c r="AR2515" s="48"/>
      <c r="AS2515" s="48"/>
      <c r="AT2515" s="48"/>
      <c r="AU2515" s="48"/>
      <c r="AV2515" s="48"/>
      <c r="AW2515" s="48"/>
      <c r="AX2515" s="48"/>
      <c r="AY2515" s="48"/>
      <c r="AZ2515" s="48"/>
      <c r="BA2515" s="48"/>
      <c r="BB2515" s="48"/>
      <c r="BC2515" s="48"/>
      <c r="BD2515" s="48"/>
      <c r="BE2515" s="48"/>
      <c r="BF2515" s="48"/>
      <c r="BG2515" s="48"/>
      <c r="BH2515" s="48"/>
      <c r="BI2515" s="48"/>
      <c r="BJ2515" s="48"/>
      <c r="BK2515" s="48"/>
      <c r="BL2515" s="48"/>
      <c r="BM2515" s="48"/>
      <c r="BN2515" s="48"/>
      <c r="BO2515" s="48"/>
      <c r="BP2515" s="48"/>
      <c r="BQ2515" s="48"/>
      <c r="BR2515" s="48"/>
      <c r="BS2515" s="48"/>
      <c r="BT2515" s="48"/>
      <c r="BU2515" s="48"/>
      <c r="BV2515" s="48"/>
      <c r="BW2515" s="48"/>
      <c r="BX2515" s="48"/>
      <c r="BY2515" s="48"/>
      <c r="BZ2515" s="48"/>
      <c r="CA2515" s="48"/>
      <c r="CB2515" s="48"/>
    </row>
    <row r="2516" spans="1:80" s="35" customFormat="1" x14ac:dyDescent="0.25">
      <c r="A2516" s="33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P2516" s="34"/>
      <c r="Q2516" s="34"/>
      <c r="R2516" s="48"/>
      <c r="S2516" s="48"/>
      <c r="T2516" s="48"/>
      <c r="U2516" s="48"/>
      <c r="V2516" s="48"/>
      <c r="W2516" s="48"/>
      <c r="X2516" s="48"/>
      <c r="Y2516" s="48"/>
      <c r="Z2516" s="48"/>
      <c r="AA2516" s="48"/>
      <c r="AB2516" s="48"/>
      <c r="AC2516" s="48"/>
      <c r="AD2516" s="48"/>
      <c r="AE2516" s="48"/>
      <c r="AF2516" s="48"/>
      <c r="AG2516" s="48"/>
      <c r="AH2516" s="48"/>
      <c r="AI2516" s="48"/>
      <c r="AJ2516" s="48"/>
      <c r="AK2516" s="48"/>
      <c r="AL2516" s="48"/>
      <c r="AM2516" s="48"/>
      <c r="AN2516" s="48"/>
      <c r="AO2516" s="48"/>
      <c r="AP2516" s="48"/>
      <c r="AQ2516" s="48"/>
      <c r="AR2516" s="48"/>
      <c r="AS2516" s="48"/>
      <c r="AT2516" s="48"/>
      <c r="AU2516" s="48"/>
      <c r="AV2516" s="48"/>
      <c r="AW2516" s="48"/>
      <c r="AX2516" s="48"/>
      <c r="AY2516" s="48"/>
      <c r="AZ2516" s="48"/>
      <c r="BA2516" s="48"/>
      <c r="BB2516" s="48"/>
      <c r="BC2516" s="48"/>
      <c r="BD2516" s="48"/>
      <c r="BE2516" s="48"/>
      <c r="BF2516" s="48"/>
      <c r="BG2516" s="48"/>
      <c r="BH2516" s="48"/>
      <c r="BI2516" s="48"/>
      <c r="BJ2516" s="48"/>
      <c r="BK2516" s="48"/>
      <c r="BL2516" s="48"/>
      <c r="BM2516" s="48"/>
      <c r="BN2516" s="48"/>
      <c r="BO2516" s="48"/>
      <c r="BP2516" s="48"/>
      <c r="BQ2516" s="48"/>
      <c r="BR2516" s="48"/>
      <c r="BS2516" s="48"/>
      <c r="BT2516" s="48"/>
      <c r="BU2516" s="48"/>
      <c r="BV2516" s="48"/>
      <c r="BW2516" s="48"/>
      <c r="BX2516" s="48"/>
      <c r="BY2516" s="48"/>
      <c r="BZ2516" s="48"/>
      <c r="CA2516" s="48"/>
      <c r="CB2516" s="48"/>
    </row>
    <row r="2517" spans="1:80" s="35" customFormat="1" x14ac:dyDescent="0.25">
      <c r="A2517" s="33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P2517" s="34"/>
      <c r="Q2517" s="34"/>
      <c r="R2517" s="48"/>
      <c r="S2517" s="48"/>
      <c r="T2517" s="48"/>
      <c r="U2517" s="48"/>
      <c r="V2517" s="48"/>
      <c r="W2517" s="48"/>
      <c r="X2517" s="48"/>
      <c r="Y2517" s="48"/>
      <c r="Z2517" s="48"/>
      <c r="AA2517" s="48"/>
      <c r="AB2517" s="48"/>
      <c r="AC2517" s="48"/>
      <c r="AD2517" s="48"/>
      <c r="AE2517" s="48"/>
      <c r="AF2517" s="48"/>
      <c r="AG2517" s="48"/>
      <c r="AH2517" s="48"/>
      <c r="AI2517" s="48"/>
      <c r="AJ2517" s="48"/>
      <c r="AK2517" s="48"/>
      <c r="AL2517" s="48"/>
      <c r="AM2517" s="48"/>
      <c r="AN2517" s="48"/>
      <c r="AO2517" s="48"/>
      <c r="AP2517" s="48"/>
      <c r="AQ2517" s="48"/>
      <c r="AR2517" s="48"/>
      <c r="AS2517" s="48"/>
      <c r="AT2517" s="48"/>
      <c r="AU2517" s="48"/>
      <c r="AV2517" s="48"/>
      <c r="AW2517" s="48"/>
      <c r="AX2517" s="48"/>
      <c r="AY2517" s="48"/>
      <c r="AZ2517" s="48"/>
      <c r="BA2517" s="48"/>
      <c r="BB2517" s="48"/>
      <c r="BC2517" s="48"/>
      <c r="BD2517" s="48"/>
      <c r="BE2517" s="48"/>
      <c r="BF2517" s="48"/>
      <c r="BG2517" s="48"/>
      <c r="BH2517" s="48"/>
      <c r="BI2517" s="48"/>
      <c r="BJ2517" s="48"/>
      <c r="BK2517" s="48"/>
      <c r="BL2517" s="48"/>
      <c r="BM2517" s="48"/>
      <c r="BN2517" s="48"/>
      <c r="BO2517" s="48"/>
      <c r="BP2517" s="48"/>
      <c r="BQ2517" s="48"/>
      <c r="BR2517" s="48"/>
      <c r="BS2517" s="48"/>
      <c r="BT2517" s="48"/>
      <c r="BU2517" s="48"/>
      <c r="BV2517" s="48"/>
      <c r="BW2517" s="48"/>
      <c r="BX2517" s="48"/>
      <c r="BY2517" s="48"/>
      <c r="BZ2517" s="48"/>
      <c r="CA2517" s="48"/>
      <c r="CB2517" s="48"/>
    </row>
    <row r="2518" spans="1:80" s="35" customFormat="1" x14ac:dyDescent="0.25">
      <c r="A2518" s="33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P2518" s="34"/>
      <c r="Q2518" s="34"/>
      <c r="R2518" s="48"/>
      <c r="S2518" s="48"/>
      <c r="T2518" s="48"/>
      <c r="U2518" s="48"/>
      <c r="V2518" s="48"/>
      <c r="W2518" s="48"/>
      <c r="X2518" s="48"/>
      <c r="Y2518" s="48"/>
      <c r="Z2518" s="48"/>
      <c r="AA2518" s="48"/>
      <c r="AB2518" s="48"/>
      <c r="AC2518" s="48"/>
      <c r="AD2518" s="48"/>
      <c r="AE2518" s="48"/>
      <c r="AF2518" s="48"/>
      <c r="AG2518" s="48"/>
      <c r="AH2518" s="48"/>
      <c r="AI2518" s="48"/>
      <c r="AJ2518" s="48"/>
      <c r="AK2518" s="48"/>
      <c r="AL2518" s="48"/>
      <c r="AM2518" s="48"/>
      <c r="AN2518" s="48"/>
      <c r="AO2518" s="48"/>
      <c r="AP2518" s="48"/>
      <c r="AQ2518" s="48"/>
      <c r="AR2518" s="48"/>
      <c r="AS2518" s="48"/>
      <c r="AT2518" s="48"/>
      <c r="AU2518" s="48"/>
      <c r="AV2518" s="48"/>
      <c r="AW2518" s="48"/>
      <c r="AX2518" s="48"/>
      <c r="AY2518" s="48"/>
      <c r="AZ2518" s="48"/>
      <c r="BA2518" s="48"/>
      <c r="BB2518" s="48"/>
      <c r="BC2518" s="48"/>
      <c r="BD2518" s="48"/>
      <c r="BE2518" s="48"/>
      <c r="BF2518" s="48"/>
      <c r="BG2518" s="48"/>
      <c r="BH2518" s="48"/>
      <c r="BI2518" s="48"/>
      <c r="BJ2518" s="48"/>
      <c r="BK2518" s="48"/>
      <c r="BL2518" s="48"/>
      <c r="BM2518" s="48"/>
      <c r="BN2518" s="48"/>
      <c r="BO2518" s="48"/>
      <c r="BP2518" s="48"/>
      <c r="BQ2518" s="48"/>
      <c r="BR2518" s="48"/>
      <c r="BS2518" s="48"/>
      <c r="BT2518" s="48"/>
      <c r="BU2518" s="48"/>
      <c r="BV2518" s="48"/>
      <c r="BW2518" s="48"/>
      <c r="BX2518" s="48"/>
      <c r="BY2518" s="48"/>
      <c r="BZ2518" s="48"/>
      <c r="CA2518" s="48"/>
      <c r="CB2518" s="48"/>
    </row>
    <row r="2519" spans="1:80" s="35" customFormat="1" x14ac:dyDescent="0.25">
      <c r="A2519" s="33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P2519" s="34"/>
      <c r="Q2519" s="34"/>
      <c r="R2519" s="48"/>
      <c r="S2519" s="48"/>
      <c r="T2519" s="48"/>
      <c r="U2519" s="48"/>
      <c r="V2519" s="48"/>
      <c r="W2519" s="48"/>
      <c r="X2519" s="48"/>
      <c r="Y2519" s="48"/>
      <c r="Z2519" s="48"/>
      <c r="AA2519" s="48"/>
      <c r="AB2519" s="48"/>
      <c r="AC2519" s="48"/>
      <c r="AD2519" s="48"/>
      <c r="AE2519" s="48"/>
      <c r="AF2519" s="48"/>
      <c r="AG2519" s="48"/>
      <c r="AH2519" s="48"/>
      <c r="AI2519" s="48"/>
      <c r="AJ2519" s="48"/>
      <c r="AK2519" s="48"/>
      <c r="AL2519" s="48"/>
      <c r="AM2519" s="48"/>
      <c r="AN2519" s="48"/>
      <c r="AO2519" s="48"/>
      <c r="AP2519" s="48"/>
      <c r="AQ2519" s="48"/>
      <c r="AR2519" s="48"/>
      <c r="AS2519" s="48"/>
      <c r="AT2519" s="48"/>
      <c r="AU2519" s="48"/>
      <c r="AV2519" s="48"/>
      <c r="AW2519" s="48"/>
      <c r="AX2519" s="48"/>
      <c r="AY2519" s="48"/>
      <c r="AZ2519" s="48"/>
      <c r="BA2519" s="48"/>
      <c r="BB2519" s="48"/>
      <c r="BC2519" s="48"/>
      <c r="BD2519" s="48"/>
      <c r="BE2519" s="48"/>
      <c r="BF2519" s="48"/>
      <c r="BG2519" s="48"/>
      <c r="BH2519" s="48"/>
      <c r="BI2519" s="48"/>
      <c r="BJ2519" s="48"/>
      <c r="BK2519" s="48"/>
      <c r="BL2519" s="48"/>
      <c r="BM2519" s="48"/>
      <c r="BN2519" s="48"/>
      <c r="BO2519" s="48"/>
      <c r="BP2519" s="48"/>
      <c r="BQ2519" s="48"/>
      <c r="BR2519" s="48"/>
      <c r="BS2519" s="48"/>
      <c r="BT2519" s="48"/>
      <c r="BU2519" s="48"/>
      <c r="BV2519" s="48"/>
      <c r="BW2519" s="48"/>
      <c r="BX2519" s="48"/>
      <c r="BY2519" s="48"/>
      <c r="BZ2519" s="48"/>
      <c r="CA2519" s="48"/>
      <c r="CB2519" s="48"/>
    </row>
    <row r="2520" spans="1:80" s="35" customFormat="1" x14ac:dyDescent="0.25">
      <c r="A2520" s="33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P2520" s="34"/>
      <c r="Q2520" s="34"/>
      <c r="R2520" s="48"/>
      <c r="S2520" s="48"/>
      <c r="T2520" s="48"/>
      <c r="U2520" s="48"/>
      <c r="V2520" s="48"/>
      <c r="W2520" s="48"/>
      <c r="X2520" s="48"/>
      <c r="Y2520" s="48"/>
      <c r="Z2520" s="48"/>
      <c r="AA2520" s="48"/>
      <c r="AB2520" s="48"/>
      <c r="AC2520" s="48"/>
      <c r="AD2520" s="48"/>
      <c r="AE2520" s="48"/>
      <c r="AF2520" s="48"/>
      <c r="AG2520" s="48"/>
      <c r="AH2520" s="48"/>
      <c r="AI2520" s="48"/>
      <c r="AJ2520" s="48"/>
      <c r="AK2520" s="48"/>
      <c r="AL2520" s="48"/>
      <c r="AM2520" s="48"/>
      <c r="AN2520" s="48"/>
      <c r="AO2520" s="48"/>
      <c r="AP2520" s="48"/>
      <c r="AQ2520" s="48"/>
      <c r="AR2520" s="48"/>
      <c r="AS2520" s="48"/>
      <c r="AT2520" s="48"/>
      <c r="AU2520" s="48"/>
      <c r="AV2520" s="48"/>
      <c r="AW2520" s="48"/>
      <c r="AX2520" s="48"/>
      <c r="AY2520" s="48"/>
      <c r="AZ2520" s="48"/>
      <c r="BA2520" s="48"/>
      <c r="BB2520" s="48"/>
      <c r="BC2520" s="48"/>
      <c r="BD2520" s="48"/>
      <c r="BE2520" s="48"/>
      <c r="BF2520" s="48"/>
      <c r="BG2520" s="48"/>
      <c r="BH2520" s="48"/>
      <c r="BI2520" s="48"/>
      <c r="BJ2520" s="48"/>
      <c r="BK2520" s="48"/>
      <c r="BL2520" s="48"/>
      <c r="BM2520" s="48"/>
      <c r="BN2520" s="48"/>
      <c r="BO2520" s="48"/>
      <c r="BP2520" s="48"/>
      <c r="BQ2520" s="48"/>
      <c r="BR2520" s="48"/>
      <c r="BS2520" s="48"/>
      <c r="BT2520" s="48"/>
      <c r="BU2520" s="48"/>
      <c r="BV2520" s="48"/>
      <c r="BW2520" s="48"/>
      <c r="BX2520" s="48"/>
      <c r="BY2520" s="48"/>
      <c r="BZ2520" s="48"/>
      <c r="CA2520" s="48"/>
      <c r="CB2520" s="48"/>
    </row>
    <row r="2521" spans="1:80" s="35" customFormat="1" x14ac:dyDescent="0.25">
      <c r="A2521" s="33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  <c r="L2521" s="34"/>
      <c r="M2521" s="34"/>
      <c r="N2521" s="34"/>
      <c r="P2521" s="34"/>
      <c r="Q2521" s="34"/>
      <c r="R2521" s="48"/>
      <c r="S2521" s="48"/>
      <c r="T2521" s="48"/>
      <c r="U2521" s="48"/>
      <c r="V2521" s="48"/>
      <c r="W2521" s="48"/>
      <c r="X2521" s="48"/>
      <c r="Y2521" s="48"/>
      <c r="Z2521" s="48"/>
      <c r="AA2521" s="48"/>
      <c r="AB2521" s="48"/>
      <c r="AC2521" s="48"/>
      <c r="AD2521" s="48"/>
      <c r="AE2521" s="48"/>
      <c r="AF2521" s="48"/>
      <c r="AG2521" s="48"/>
      <c r="AH2521" s="48"/>
      <c r="AI2521" s="48"/>
      <c r="AJ2521" s="48"/>
      <c r="AK2521" s="48"/>
      <c r="AL2521" s="48"/>
      <c r="AM2521" s="48"/>
      <c r="AN2521" s="48"/>
      <c r="AO2521" s="48"/>
      <c r="AP2521" s="48"/>
      <c r="AQ2521" s="48"/>
      <c r="AR2521" s="48"/>
      <c r="AS2521" s="48"/>
      <c r="AT2521" s="48"/>
      <c r="AU2521" s="48"/>
      <c r="AV2521" s="48"/>
      <c r="AW2521" s="48"/>
      <c r="AX2521" s="48"/>
      <c r="AY2521" s="48"/>
      <c r="AZ2521" s="48"/>
      <c r="BA2521" s="48"/>
      <c r="BB2521" s="48"/>
      <c r="BC2521" s="48"/>
      <c r="BD2521" s="48"/>
      <c r="BE2521" s="48"/>
      <c r="BF2521" s="48"/>
      <c r="BG2521" s="48"/>
      <c r="BH2521" s="48"/>
      <c r="BI2521" s="48"/>
      <c r="BJ2521" s="48"/>
      <c r="BK2521" s="48"/>
      <c r="BL2521" s="48"/>
      <c r="BM2521" s="48"/>
      <c r="BN2521" s="48"/>
      <c r="BO2521" s="48"/>
      <c r="BP2521" s="48"/>
      <c r="BQ2521" s="48"/>
      <c r="BR2521" s="48"/>
      <c r="BS2521" s="48"/>
      <c r="BT2521" s="48"/>
      <c r="BU2521" s="48"/>
      <c r="BV2521" s="48"/>
      <c r="BW2521" s="48"/>
      <c r="BX2521" s="48"/>
      <c r="BY2521" s="48"/>
      <c r="BZ2521" s="48"/>
      <c r="CA2521" s="48"/>
      <c r="CB2521" s="48"/>
    </row>
    <row r="2522" spans="1:80" s="35" customFormat="1" x14ac:dyDescent="0.25">
      <c r="A2522" s="33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P2522" s="34"/>
      <c r="Q2522" s="34"/>
      <c r="R2522" s="48"/>
      <c r="S2522" s="48"/>
      <c r="T2522" s="48"/>
      <c r="U2522" s="48"/>
      <c r="V2522" s="48"/>
      <c r="W2522" s="48"/>
      <c r="X2522" s="48"/>
      <c r="Y2522" s="48"/>
      <c r="Z2522" s="48"/>
      <c r="AA2522" s="48"/>
      <c r="AB2522" s="48"/>
      <c r="AC2522" s="48"/>
      <c r="AD2522" s="48"/>
      <c r="AE2522" s="48"/>
      <c r="AF2522" s="48"/>
      <c r="AG2522" s="48"/>
      <c r="AH2522" s="48"/>
      <c r="AI2522" s="48"/>
      <c r="AJ2522" s="48"/>
      <c r="AK2522" s="48"/>
      <c r="AL2522" s="48"/>
      <c r="AM2522" s="48"/>
      <c r="AN2522" s="48"/>
      <c r="AO2522" s="48"/>
      <c r="AP2522" s="48"/>
      <c r="AQ2522" s="48"/>
      <c r="AR2522" s="48"/>
      <c r="AS2522" s="48"/>
      <c r="AT2522" s="48"/>
      <c r="AU2522" s="48"/>
      <c r="AV2522" s="48"/>
      <c r="AW2522" s="48"/>
      <c r="AX2522" s="48"/>
      <c r="AY2522" s="48"/>
      <c r="AZ2522" s="48"/>
      <c r="BA2522" s="48"/>
      <c r="BB2522" s="48"/>
      <c r="BC2522" s="48"/>
      <c r="BD2522" s="48"/>
      <c r="BE2522" s="48"/>
      <c r="BF2522" s="48"/>
      <c r="BG2522" s="48"/>
      <c r="BH2522" s="48"/>
      <c r="BI2522" s="48"/>
      <c r="BJ2522" s="48"/>
      <c r="BK2522" s="48"/>
      <c r="BL2522" s="48"/>
      <c r="BM2522" s="48"/>
      <c r="BN2522" s="48"/>
      <c r="BO2522" s="48"/>
      <c r="BP2522" s="48"/>
      <c r="BQ2522" s="48"/>
      <c r="BR2522" s="48"/>
      <c r="BS2522" s="48"/>
      <c r="BT2522" s="48"/>
      <c r="BU2522" s="48"/>
      <c r="BV2522" s="48"/>
      <c r="BW2522" s="48"/>
      <c r="BX2522" s="48"/>
      <c r="BY2522" s="48"/>
      <c r="BZ2522" s="48"/>
      <c r="CA2522" s="48"/>
      <c r="CB2522" s="48"/>
    </row>
    <row r="2523" spans="1:80" s="35" customFormat="1" x14ac:dyDescent="0.25">
      <c r="A2523" s="33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  <c r="L2523" s="34"/>
      <c r="M2523" s="34"/>
      <c r="N2523" s="34"/>
      <c r="P2523" s="34"/>
      <c r="Q2523" s="34"/>
      <c r="R2523" s="48"/>
      <c r="S2523" s="48"/>
      <c r="T2523" s="48"/>
      <c r="U2523" s="48"/>
      <c r="V2523" s="48"/>
      <c r="W2523" s="48"/>
      <c r="X2523" s="48"/>
      <c r="Y2523" s="48"/>
      <c r="Z2523" s="48"/>
      <c r="AA2523" s="48"/>
      <c r="AB2523" s="48"/>
      <c r="AC2523" s="48"/>
      <c r="AD2523" s="48"/>
      <c r="AE2523" s="48"/>
      <c r="AF2523" s="48"/>
      <c r="AG2523" s="48"/>
      <c r="AH2523" s="48"/>
      <c r="AI2523" s="48"/>
      <c r="AJ2523" s="48"/>
      <c r="AK2523" s="48"/>
      <c r="AL2523" s="48"/>
      <c r="AM2523" s="48"/>
      <c r="AN2523" s="48"/>
      <c r="AO2523" s="48"/>
      <c r="AP2523" s="48"/>
      <c r="AQ2523" s="48"/>
      <c r="AR2523" s="48"/>
      <c r="AS2523" s="48"/>
      <c r="AT2523" s="48"/>
      <c r="AU2523" s="48"/>
      <c r="AV2523" s="48"/>
      <c r="AW2523" s="48"/>
      <c r="AX2523" s="48"/>
      <c r="AY2523" s="48"/>
      <c r="AZ2523" s="48"/>
      <c r="BA2523" s="48"/>
      <c r="BB2523" s="48"/>
      <c r="BC2523" s="48"/>
      <c r="BD2523" s="48"/>
      <c r="BE2523" s="48"/>
      <c r="BF2523" s="48"/>
      <c r="BG2523" s="48"/>
      <c r="BH2523" s="48"/>
      <c r="BI2523" s="48"/>
      <c r="BJ2523" s="48"/>
      <c r="BK2523" s="48"/>
      <c r="BL2523" s="48"/>
      <c r="BM2523" s="48"/>
      <c r="BN2523" s="48"/>
      <c r="BO2523" s="48"/>
      <c r="BP2523" s="48"/>
      <c r="BQ2523" s="48"/>
      <c r="BR2523" s="48"/>
      <c r="BS2523" s="48"/>
      <c r="BT2523" s="48"/>
      <c r="BU2523" s="48"/>
      <c r="BV2523" s="48"/>
      <c r="BW2523" s="48"/>
      <c r="BX2523" s="48"/>
      <c r="BY2523" s="48"/>
      <c r="BZ2523" s="48"/>
      <c r="CA2523" s="48"/>
      <c r="CB2523" s="48"/>
    </row>
    <row r="2524" spans="1:80" s="35" customFormat="1" x14ac:dyDescent="0.25">
      <c r="A2524" s="33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P2524" s="34"/>
      <c r="Q2524" s="34"/>
      <c r="R2524" s="48"/>
      <c r="S2524" s="48"/>
      <c r="T2524" s="48"/>
      <c r="U2524" s="48"/>
      <c r="V2524" s="48"/>
      <c r="W2524" s="48"/>
      <c r="X2524" s="48"/>
      <c r="Y2524" s="48"/>
      <c r="Z2524" s="48"/>
      <c r="AA2524" s="48"/>
      <c r="AB2524" s="48"/>
      <c r="AC2524" s="48"/>
      <c r="AD2524" s="48"/>
      <c r="AE2524" s="48"/>
      <c r="AF2524" s="48"/>
      <c r="AG2524" s="48"/>
      <c r="AH2524" s="48"/>
      <c r="AI2524" s="48"/>
      <c r="AJ2524" s="48"/>
      <c r="AK2524" s="48"/>
      <c r="AL2524" s="48"/>
      <c r="AM2524" s="48"/>
      <c r="AN2524" s="48"/>
      <c r="AO2524" s="48"/>
      <c r="AP2524" s="48"/>
      <c r="AQ2524" s="48"/>
      <c r="AR2524" s="48"/>
      <c r="AS2524" s="48"/>
      <c r="AT2524" s="48"/>
      <c r="AU2524" s="48"/>
      <c r="AV2524" s="48"/>
      <c r="AW2524" s="48"/>
      <c r="AX2524" s="48"/>
      <c r="AY2524" s="48"/>
      <c r="AZ2524" s="48"/>
      <c r="BA2524" s="48"/>
      <c r="BB2524" s="48"/>
      <c r="BC2524" s="48"/>
      <c r="BD2524" s="48"/>
      <c r="BE2524" s="48"/>
      <c r="BF2524" s="48"/>
      <c r="BG2524" s="48"/>
      <c r="BH2524" s="48"/>
      <c r="BI2524" s="48"/>
      <c r="BJ2524" s="48"/>
      <c r="BK2524" s="48"/>
      <c r="BL2524" s="48"/>
      <c r="BM2524" s="48"/>
      <c r="BN2524" s="48"/>
      <c r="BO2524" s="48"/>
      <c r="BP2524" s="48"/>
      <c r="BQ2524" s="48"/>
      <c r="BR2524" s="48"/>
      <c r="BS2524" s="48"/>
      <c r="BT2524" s="48"/>
      <c r="BU2524" s="48"/>
      <c r="BV2524" s="48"/>
      <c r="BW2524" s="48"/>
      <c r="BX2524" s="48"/>
      <c r="BY2524" s="48"/>
      <c r="BZ2524" s="48"/>
      <c r="CA2524" s="48"/>
      <c r="CB2524" s="48"/>
    </row>
  </sheetData>
  <sheetProtection algorithmName="SHA-512" hashValue="RMlcjYJFuNY6zQYWoFVeAl//tmGArUfQw5oAgaZotOc++1gSJfVmmdQKDv8FuY0uiuYNLwZgYheVWLOfoD3++Q==" saltValue="hQt3UKnq8+8J0m3hCajQrg==" spinCount="100000" sheet="1" objects="1" scenarios="1"/>
  <mergeCells count="37">
    <mergeCell ref="Q10:Q11"/>
    <mergeCell ref="M10:M11"/>
    <mergeCell ref="N10:N11"/>
    <mergeCell ref="A16:C16"/>
    <mergeCell ref="I10:I11"/>
    <mergeCell ref="J10:J11"/>
    <mergeCell ref="K10:K11"/>
    <mergeCell ref="L10:L11"/>
    <mergeCell ref="E10:E11"/>
    <mergeCell ref="F10:F11"/>
    <mergeCell ref="P10:P11"/>
    <mergeCell ref="O10:O11"/>
    <mergeCell ref="A17:C17"/>
    <mergeCell ref="M1:N1"/>
    <mergeCell ref="A2:N2"/>
    <mergeCell ref="A10:A11"/>
    <mergeCell ref="B10:B11"/>
    <mergeCell ref="C10:C11"/>
    <mergeCell ref="D10:D11"/>
    <mergeCell ref="G10:G11"/>
    <mergeCell ref="H10:H11"/>
    <mergeCell ref="A106:C106"/>
    <mergeCell ref="A156:C156"/>
    <mergeCell ref="A80:C80"/>
    <mergeCell ref="A84:C84"/>
    <mergeCell ref="A88:C88"/>
    <mergeCell ref="A92:C92"/>
    <mergeCell ref="A98:C98"/>
    <mergeCell ref="A148:C148"/>
    <mergeCell ref="A121:C121"/>
    <mergeCell ref="A128:C128"/>
    <mergeCell ref="A144:C144"/>
    <mergeCell ref="A76:C76"/>
    <mergeCell ref="A60:C60"/>
    <mergeCell ref="A59:C59"/>
    <mergeCell ref="A51:C51"/>
    <mergeCell ref="A102:C102"/>
  </mergeCells>
  <phoneticPr fontId="32" type="noConversion"/>
  <printOptions horizontalCentered="1"/>
  <pageMargins left="0.2" right="0.16" top="0.43307086614173229" bottom="0.35" header="0.31496062992125984" footer="0.19685039370078741"/>
  <pageSetup paperSize="9" scale="48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E33" sqref="E33"/>
    </sheetView>
  </sheetViews>
  <sheetFormatPr defaultRowHeight="12.75" x14ac:dyDescent="0.2"/>
  <cols>
    <col min="1" max="1" width="38.140625" style="161" customWidth="1"/>
    <col min="2" max="2" width="69.42578125" style="161" customWidth="1"/>
    <col min="3" max="256" width="9.140625" style="161"/>
    <col min="257" max="257" width="38.140625" style="161" customWidth="1"/>
    <col min="258" max="258" width="69.42578125" style="161" customWidth="1"/>
    <col min="259" max="512" width="9.140625" style="161"/>
    <col min="513" max="513" width="38.140625" style="161" customWidth="1"/>
    <col min="514" max="514" width="69.42578125" style="161" customWidth="1"/>
    <col min="515" max="768" width="9.140625" style="161"/>
    <col min="769" max="769" width="38.140625" style="161" customWidth="1"/>
    <col min="770" max="770" width="69.42578125" style="161" customWidth="1"/>
    <col min="771" max="1024" width="9.140625" style="161"/>
    <col min="1025" max="1025" width="38.140625" style="161" customWidth="1"/>
    <col min="1026" max="1026" width="69.42578125" style="161" customWidth="1"/>
    <col min="1027" max="1280" width="9.140625" style="161"/>
    <col min="1281" max="1281" width="38.140625" style="161" customWidth="1"/>
    <col min="1282" max="1282" width="69.42578125" style="161" customWidth="1"/>
    <col min="1283" max="1536" width="9.140625" style="161"/>
    <col min="1537" max="1537" width="38.140625" style="161" customWidth="1"/>
    <col min="1538" max="1538" width="69.42578125" style="161" customWidth="1"/>
    <col min="1539" max="1792" width="9.140625" style="161"/>
    <col min="1793" max="1793" width="38.140625" style="161" customWidth="1"/>
    <col min="1794" max="1794" width="69.42578125" style="161" customWidth="1"/>
    <col min="1795" max="2048" width="9.140625" style="161"/>
    <col min="2049" max="2049" width="38.140625" style="161" customWidth="1"/>
    <col min="2050" max="2050" width="69.42578125" style="161" customWidth="1"/>
    <col min="2051" max="2304" width="9.140625" style="161"/>
    <col min="2305" max="2305" width="38.140625" style="161" customWidth="1"/>
    <col min="2306" max="2306" width="69.42578125" style="161" customWidth="1"/>
    <col min="2307" max="2560" width="9.140625" style="161"/>
    <col min="2561" max="2561" width="38.140625" style="161" customWidth="1"/>
    <col min="2562" max="2562" width="69.42578125" style="161" customWidth="1"/>
    <col min="2563" max="2816" width="9.140625" style="161"/>
    <col min="2817" max="2817" width="38.140625" style="161" customWidth="1"/>
    <col min="2818" max="2818" width="69.42578125" style="161" customWidth="1"/>
    <col min="2819" max="3072" width="9.140625" style="161"/>
    <col min="3073" max="3073" width="38.140625" style="161" customWidth="1"/>
    <col min="3074" max="3074" width="69.42578125" style="161" customWidth="1"/>
    <col min="3075" max="3328" width="9.140625" style="161"/>
    <col min="3329" max="3329" width="38.140625" style="161" customWidth="1"/>
    <col min="3330" max="3330" width="69.42578125" style="161" customWidth="1"/>
    <col min="3331" max="3584" width="9.140625" style="161"/>
    <col min="3585" max="3585" width="38.140625" style="161" customWidth="1"/>
    <col min="3586" max="3586" width="69.42578125" style="161" customWidth="1"/>
    <col min="3587" max="3840" width="9.140625" style="161"/>
    <col min="3841" max="3841" width="38.140625" style="161" customWidth="1"/>
    <col min="3842" max="3842" width="69.42578125" style="161" customWidth="1"/>
    <col min="3843" max="4096" width="9.140625" style="161"/>
    <col min="4097" max="4097" width="38.140625" style="161" customWidth="1"/>
    <col min="4098" max="4098" width="69.42578125" style="161" customWidth="1"/>
    <col min="4099" max="4352" width="9.140625" style="161"/>
    <col min="4353" max="4353" width="38.140625" style="161" customWidth="1"/>
    <col min="4354" max="4354" width="69.42578125" style="161" customWidth="1"/>
    <col min="4355" max="4608" width="9.140625" style="161"/>
    <col min="4609" max="4609" width="38.140625" style="161" customWidth="1"/>
    <col min="4610" max="4610" width="69.42578125" style="161" customWidth="1"/>
    <col min="4611" max="4864" width="9.140625" style="161"/>
    <col min="4865" max="4865" width="38.140625" style="161" customWidth="1"/>
    <col min="4866" max="4866" width="69.42578125" style="161" customWidth="1"/>
    <col min="4867" max="5120" width="9.140625" style="161"/>
    <col min="5121" max="5121" width="38.140625" style="161" customWidth="1"/>
    <col min="5122" max="5122" width="69.42578125" style="161" customWidth="1"/>
    <col min="5123" max="5376" width="9.140625" style="161"/>
    <col min="5377" max="5377" width="38.140625" style="161" customWidth="1"/>
    <col min="5378" max="5378" width="69.42578125" style="161" customWidth="1"/>
    <col min="5379" max="5632" width="9.140625" style="161"/>
    <col min="5633" max="5633" width="38.140625" style="161" customWidth="1"/>
    <col min="5634" max="5634" width="69.42578125" style="161" customWidth="1"/>
    <col min="5635" max="5888" width="9.140625" style="161"/>
    <col min="5889" max="5889" width="38.140625" style="161" customWidth="1"/>
    <col min="5890" max="5890" width="69.42578125" style="161" customWidth="1"/>
    <col min="5891" max="6144" width="9.140625" style="161"/>
    <col min="6145" max="6145" width="38.140625" style="161" customWidth="1"/>
    <col min="6146" max="6146" width="69.42578125" style="161" customWidth="1"/>
    <col min="6147" max="6400" width="9.140625" style="161"/>
    <col min="6401" max="6401" width="38.140625" style="161" customWidth="1"/>
    <col min="6402" max="6402" width="69.42578125" style="161" customWidth="1"/>
    <col min="6403" max="6656" width="9.140625" style="161"/>
    <col min="6657" max="6657" width="38.140625" style="161" customWidth="1"/>
    <col min="6658" max="6658" width="69.42578125" style="161" customWidth="1"/>
    <col min="6659" max="6912" width="9.140625" style="161"/>
    <col min="6913" max="6913" width="38.140625" style="161" customWidth="1"/>
    <col min="6914" max="6914" width="69.42578125" style="161" customWidth="1"/>
    <col min="6915" max="7168" width="9.140625" style="161"/>
    <col min="7169" max="7169" width="38.140625" style="161" customWidth="1"/>
    <col min="7170" max="7170" width="69.42578125" style="161" customWidth="1"/>
    <col min="7171" max="7424" width="9.140625" style="161"/>
    <col min="7425" max="7425" width="38.140625" style="161" customWidth="1"/>
    <col min="7426" max="7426" width="69.42578125" style="161" customWidth="1"/>
    <col min="7427" max="7680" width="9.140625" style="161"/>
    <col min="7681" max="7681" width="38.140625" style="161" customWidth="1"/>
    <col min="7682" max="7682" width="69.42578125" style="161" customWidth="1"/>
    <col min="7683" max="7936" width="9.140625" style="161"/>
    <col min="7937" max="7937" width="38.140625" style="161" customWidth="1"/>
    <col min="7938" max="7938" width="69.42578125" style="161" customWidth="1"/>
    <col min="7939" max="8192" width="9.140625" style="161"/>
    <col min="8193" max="8193" width="38.140625" style="161" customWidth="1"/>
    <col min="8194" max="8194" width="69.42578125" style="161" customWidth="1"/>
    <col min="8195" max="8448" width="9.140625" style="161"/>
    <col min="8449" max="8449" width="38.140625" style="161" customWidth="1"/>
    <col min="8450" max="8450" width="69.42578125" style="161" customWidth="1"/>
    <col min="8451" max="8704" width="9.140625" style="161"/>
    <col min="8705" max="8705" width="38.140625" style="161" customWidth="1"/>
    <col min="8706" max="8706" width="69.42578125" style="161" customWidth="1"/>
    <col min="8707" max="8960" width="9.140625" style="161"/>
    <col min="8961" max="8961" width="38.140625" style="161" customWidth="1"/>
    <col min="8962" max="8962" width="69.42578125" style="161" customWidth="1"/>
    <col min="8963" max="9216" width="9.140625" style="161"/>
    <col min="9217" max="9217" width="38.140625" style="161" customWidth="1"/>
    <col min="9218" max="9218" width="69.42578125" style="161" customWidth="1"/>
    <col min="9219" max="9472" width="9.140625" style="161"/>
    <col min="9473" max="9473" width="38.140625" style="161" customWidth="1"/>
    <col min="9474" max="9474" width="69.42578125" style="161" customWidth="1"/>
    <col min="9475" max="9728" width="9.140625" style="161"/>
    <col min="9729" max="9729" width="38.140625" style="161" customWidth="1"/>
    <col min="9730" max="9730" width="69.42578125" style="161" customWidth="1"/>
    <col min="9731" max="9984" width="9.140625" style="161"/>
    <col min="9985" max="9985" width="38.140625" style="161" customWidth="1"/>
    <col min="9986" max="9986" width="69.42578125" style="161" customWidth="1"/>
    <col min="9987" max="10240" width="9.140625" style="161"/>
    <col min="10241" max="10241" width="38.140625" style="161" customWidth="1"/>
    <col min="10242" max="10242" width="69.42578125" style="161" customWidth="1"/>
    <col min="10243" max="10496" width="9.140625" style="161"/>
    <col min="10497" max="10497" width="38.140625" style="161" customWidth="1"/>
    <col min="10498" max="10498" width="69.42578125" style="161" customWidth="1"/>
    <col min="10499" max="10752" width="9.140625" style="161"/>
    <col min="10753" max="10753" width="38.140625" style="161" customWidth="1"/>
    <col min="10754" max="10754" width="69.42578125" style="161" customWidth="1"/>
    <col min="10755" max="11008" width="9.140625" style="161"/>
    <col min="11009" max="11009" width="38.140625" style="161" customWidth="1"/>
    <col min="11010" max="11010" width="69.42578125" style="161" customWidth="1"/>
    <col min="11011" max="11264" width="9.140625" style="161"/>
    <col min="11265" max="11265" width="38.140625" style="161" customWidth="1"/>
    <col min="11266" max="11266" width="69.42578125" style="161" customWidth="1"/>
    <col min="11267" max="11520" width="9.140625" style="161"/>
    <col min="11521" max="11521" width="38.140625" style="161" customWidth="1"/>
    <col min="11522" max="11522" width="69.42578125" style="161" customWidth="1"/>
    <col min="11523" max="11776" width="9.140625" style="161"/>
    <col min="11777" max="11777" width="38.140625" style="161" customWidth="1"/>
    <col min="11778" max="11778" width="69.42578125" style="161" customWidth="1"/>
    <col min="11779" max="12032" width="9.140625" style="161"/>
    <col min="12033" max="12033" width="38.140625" style="161" customWidth="1"/>
    <col min="12034" max="12034" width="69.42578125" style="161" customWidth="1"/>
    <col min="12035" max="12288" width="9.140625" style="161"/>
    <col min="12289" max="12289" width="38.140625" style="161" customWidth="1"/>
    <col min="12290" max="12290" width="69.42578125" style="161" customWidth="1"/>
    <col min="12291" max="12544" width="9.140625" style="161"/>
    <col min="12545" max="12545" width="38.140625" style="161" customWidth="1"/>
    <col min="12546" max="12546" width="69.42578125" style="161" customWidth="1"/>
    <col min="12547" max="12800" width="9.140625" style="161"/>
    <col min="12801" max="12801" width="38.140625" style="161" customWidth="1"/>
    <col min="12802" max="12802" width="69.42578125" style="161" customWidth="1"/>
    <col min="12803" max="13056" width="9.140625" style="161"/>
    <col min="13057" max="13057" width="38.140625" style="161" customWidth="1"/>
    <col min="13058" max="13058" width="69.42578125" style="161" customWidth="1"/>
    <col min="13059" max="13312" width="9.140625" style="161"/>
    <col min="13313" max="13313" width="38.140625" style="161" customWidth="1"/>
    <col min="13314" max="13314" width="69.42578125" style="161" customWidth="1"/>
    <col min="13315" max="13568" width="9.140625" style="161"/>
    <col min="13569" max="13569" width="38.140625" style="161" customWidth="1"/>
    <col min="13570" max="13570" width="69.42578125" style="161" customWidth="1"/>
    <col min="13571" max="13824" width="9.140625" style="161"/>
    <col min="13825" max="13825" width="38.140625" style="161" customWidth="1"/>
    <col min="13826" max="13826" width="69.42578125" style="161" customWidth="1"/>
    <col min="13827" max="14080" width="9.140625" style="161"/>
    <col min="14081" max="14081" width="38.140625" style="161" customWidth="1"/>
    <col min="14082" max="14082" width="69.42578125" style="161" customWidth="1"/>
    <col min="14083" max="14336" width="9.140625" style="161"/>
    <col min="14337" max="14337" width="38.140625" style="161" customWidth="1"/>
    <col min="14338" max="14338" width="69.42578125" style="161" customWidth="1"/>
    <col min="14339" max="14592" width="9.140625" style="161"/>
    <col min="14593" max="14593" width="38.140625" style="161" customWidth="1"/>
    <col min="14594" max="14594" width="69.42578125" style="161" customWidth="1"/>
    <col min="14595" max="14848" width="9.140625" style="161"/>
    <col min="14849" max="14849" width="38.140625" style="161" customWidth="1"/>
    <col min="14850" max="14850" width="69.42578125" style="161" customWidth="1"/>
    <col min="14851" max="15104" width="9.140625" style="161"/>
    <col min="15105" max="15105" width="38.140625" style="161" customWidth="1"/>
    <col min="15106" max="15106" width="69.42578125" style="161" customWidth="1"/>
    <col min="15107" max="15360" width="9.140625" style="161"/>
    <col min="15361" max="15361" width="38.140625" style="161" customWidth="1"/>
    <col min="15362" max="15362" width="69.42578125" style="161" customWidth="1"/>
    <col min="15363" max="15616" width="9.140625" style="161"/>
    <col min="15617" max="15617" width="38.140625" style="161" customWidth="1"/>
    <col min="15618" max="15618" width="69.42578125" style="161" customWidth="1"/>
    <col min="15619" max="15872" width="9.140625" style="161"/>
    <col min="15873" max="15873" width="38.140625" style="161" customWidth="1"/>
    <col min="15874" max="15874" width="69.42578125" style="161" customWidth="1"/>
    <col min="15875" max="16128" width="9.140625" style="161"/>
    <col min="16129" max="16129" width="38.140625" style="161" customWidth="1"/>
    <col min="16130" max="16130" width="69.42578125" style="161" customWidth="1"/>
    <col min="16131" max="16384" width="9.140625" style="161"/>
  </cols>
  <sheetData>
    <row r="1" spans="1:2" ht="18" x14ac:dyDescent="0.25">
      <c r="A1" s="160" t="s">
        <v>386</v>
      </c>
    </row>
    <row r="2" spans="1:2" x14ac:dyDescent="0.2">
      <c r="A2" s="162"/>
    </row>
    <row r="3" spans="1:2" x14ac:dyDescent="0.2">
      <c r="A3" s="162"/>
    </row>
    <row r="4" spans="1:2" ht="15" x14ac:dyDescent="0.25">
      <c r="A4" s="163" t="s">
        <v>432</v>
      </c>
    </row>
    <row r="5" spans="1:2" ht="15" x14ac:dyDescent="0.25">
      <c r="A5" s="163"/>
    </row>
    <row r="6" spans="1:2" ht="15" x14ac:dyDescent="0.25">
      <c r="A6" s="163" t="s">
        <v>433</v>
      </c>
    </row>
    <row r="7" spans="1:2" x14ac:dyDescent="0.2">
      <c r="A7" s="164"/>
    </row>
    <row r="8" spans="1:2" ht="16.5" thickBot="1" x14ac:dyDescent="0.3">
      <c r="A8" s="165"/>
    </row>
    <row r="9" spans="1:2" ht="23.25" customHeight="1" x14ac:dyDescent="0.2">
      <c r="A9" s="292" t="s">
        <v>387</v>
      </c>
      <c r="B9" s="294" t="s">
        <v>434</v>
      </c>
    </row>
    <row r="10" spans="1:2" ht="27.75" customHeight="1" x14ac:dyDescent="0.2">
      <c r="A10" s="293"/>
      <c r="B10" s="295"/>
    </row>
    <row r="11" spans="1:2" ht="12.75" customHeight="1" x14ac:dyDescent="0.2">
      <c r="A11" s="296" t="s">
        <v>388</v>
      </c>
      <c r="B11" s="298" t="s">
        <v>435</v>
      </c>
    </row>
    <row r="12" spans="1:2" ht="12.75" customHeight="1" x14ac:dyDescent="0.2">
      <c r="A12" s="297"/>
      <c r="B12" s="299"/>
    </row>
    <row r="13" spans="1:2" ht="12.75" customHeight="1" x14ac:dyDescent="0.2">
      <c r="A13" s="297"/>
      <c r="B13" s="299"/>
    </row>
    <row r="14" spans="1:2" ht="12.75" customHeight="1" x14ac:dyDescent="0.2">
      <c r="A14" s="297"/>
      <c r="B14" s="299"/>
    </row>
    <row r="15" spans="1:2" ht="12.75" customHeight="1" x14ac:dyDescent="0.2">
      <c r="A15" s="297"/>
      <c r="B15" s="299"/>
    </row>
    <row r="16" spans="1:2" ht="12.75" customHeight="1" x14ac:dyDescent="0.2">
      <c r="A16" s="297"/>
      <c r="B16" s="299"/>
    </row>
    <row r="17" spans="1:2" ht="12.75" customHeight="1" x14ac:dyDescent="0.2">
      <c r="A17" s="293"/>
      <c r="B17" s="295"/>
    </row>
    <row r="18" spans="1:2" ht="106.5" customHeight="1" x14ac:dyDescent="0.2">
      <c r="A18" s="296" t="s">
        <v>389</v>
      </c>
      <c r="B18" s="298" t="s">
        <v>436</v>
      </c>
    </row>
    <row r="19" spans="1:2" ht="0.75" customHeight="1" x14ac:dyDescent="0.2">
      <c r="A19" s="297"/>
      <c r="B19" s="299"/>
    </row>
    <row r="20" spans="1:2" ht="12.75" hidden="1" customHeight="1" x14ac:dyDescent="0.2">
      <c r="A20" s="293"/>
      <c r="B20" s="295"/>
    </row>
    <row r="21" spans="1:2" ht="69.75" customHeight="1" x14ac:dyDescent="0.2">
      <c r="A21" s="296" t="s">
        <v>390</v>
      </c>
      <c r="B21" s="298" t="s">
        <v>437</v>
      </c>
    </row>
    <row r="22" spans="1:2" ht="12.75" customHeight="1" x14ac:dyDescent="0.2">
      <c r="A22" s="297"/>
      <c r="B22" s="299"/>
    </row>
    <row r="23" spans="1:2" ht="12.75" customHeight="1" x14ac:dyDescent="0.2">
      <c r="A23" s="297"/>
      <c r="B23" s="299"/>
    </row>
    <row r="24" spans="1:2" ht="12.75" customHeight="1" x14ac:dyDescent="0.2">
      <c r="A24" s="293"/>
      <c r="B24" s="295"/>
    </row>
    <row r="25" spans="1:2" ht="114" customHeight="1" x14ac:dyDescent="0.2">
      <c r="A25" s="296" t="s">
        <v>391</v>
      </c>
      <c r="B25" s="298" t="s">
        <v>438</v>
      </c>
    </row>
    <row r="26" spans="1:2" ht="12.75" customHeight="1" x14ac:dyDescent="0.2">
      <c r="A26" s="297"/>
      <c r="B26" s="299"/>
    </row>
    <row r="27" spans="1:2" ht="12.75" customHeight="1" x14ac:dyDescent="0.2">
      <c r="A27" s="293"/>
      <c r="B27" s="295"/>
    </row>
    <row r="28" spans="1:2" ht="32.25" customHeight="1" x14ac:dyDescent="0.2">
      <c r="A28" s="296" t="s">
        <v>392</v>
      </c>
      <c r="B28" s="298" t="s">
        <v>440</v>
      </c>
    </row>
    <row r="29" spans="1:2" ht="12.75" customHeight="1" x14ac:dyDescent="0.2">
      <c r="A29" s="297"/>
      <c r="B29" s="299"/>
    </row>
    <row r="30" spans="1:2" ht="12.75" customHeight="1" x14ac:dyDescent="0.2">
      <c r="A30" s="297"/>
      <c r="B30" s="299"/>
    </row>
    <row r="31" spans="1:2" ht="12.75" customHeight="1" x14ac:dyDescent="0.2">
      <c r="A31" s="297"/>
      <c r="B31" s="299"/>
    </row>
    <row r="32" spans="1:2" ht="12.75" customHeight="1" x14ac:dyDescent="0.2">
      <c r="A32" s="297"/>
      <c r="B32" s="299"/>
    </row>
    <row r="33" spans="1:2" ht="12.75" customHeight="1" x14ac:dyDescent="0.2">
      <c r="A33" s="293"/>
      <c r="B33" s="295"/>
    </row>
    <row r="34" spans="1:2" ht="12.75" customHeight="1" x14ac:dyDescent="0.2">
      <c r="A34" s="296" t="s">
        <v>393</v>
      </c>
      <c r="B34" s="298" t="s">
        <v>439</v>
      </c>
    </row>
    <row r="35" spans="1:2" ht="12.75" customHeight="1" x14ac:dyDescent="0.2">
      <c r="A35" s="297"/>
      <c r="B35" s="299"/>
    </row>
    <row r="36" spans="1:2" ht="12.75" customHeight="1" x14ac:dyDescent="0.2">
      <c r="A36" s="297"/>
      <c r="B36" s="299"/>
    </row>
    <row r="37" spans="1:2" ht="12.75" customHeight="1" x14ac:dyDescent="0.2">
      <c r="A37" s="297"/>
      <c r="B37" s="299"/>
    </row>
    <row r="38" spans="1:2" ht="12.75" customHeight="1" x14ac:dyDescent="0.2">
      <c r="A38" s="297"/>
      <c r="B38" s="299"/>
    </row>
    <row r="39" spans="1:2" ht="13.5" customHeight="1" thickBot="1" x14ac:dyDescent="0.25">
      <c r="A39" s="300"/>
      <c r="B39" s="301"/>
    </row>
    <row r="40" spans="1:2" ht="14.25" x14ac:dyDescent="0.2">
      <c r="A40" s="166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OPĆI DIO</vt:lpstr>
      <vt:lpstr>PRIHODI</vt:lpstr>
      <vt:lpstr>RASHODI</vt:lpstr>
      <vt:lpstr>OBRAZLOŽENJE</vt:lpstr>
      <vt:lpstr>'OPĆI DIO'!Podrucje_ispisa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Mirjana Torer</cp:lastModifiedBy>
  <cp:lastPrinted>2018-09-26T08:12:59Z</cp:lastPrinted>
  <dcterms:created xsi:type="dcterms:W3CDTF">2017-09-21T11:58:02Z</dcterms:created>
  <dcterms:modified xsi:type="dcterms:W3CDTF">2018-12-10T10:42:24Z</dcterms:modified>
</cp:coreProperties>
</file>